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9FE88B92-D233-4DCB-A733-5FBC56E01D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い方" sheetId="1" r:id="rId1"/>
    <sheet name="工程表" sheetId="2" r:id="rId2"/>
    <sheet name="祝日" sheetId="3" r:id="rId3"/>
    <sheet name="変更履歴" sheetId="4" r:id="rId4"/>
  </sheets>
  <definedNames>
    <definedName name="_xlnm.Print_Area" localSheetId="0">使い方!$A$1:$A$14</definedName>
    <definedName name="_xlnm.Print_Area" localSheetId="3">変更履歴!$A$1:$B$3</definedName>
    <definedName name="_xlnm.Print_Area" localSheetId="1">工程表!$A$1:$AK$52</definedName>
    <definedName name="_xlnm.Print_Area" localSheetId="2">祝日!$A$1:$B$60</definedName>
    <definedName name="Shukujitsu">祝日!$A$4:$A$58</definedName>
    <definedName name="SuruList">工程表!$AN$4:$AN$5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6" i="2" l="1"/>
  <c r="AJ6" i="2"/>
  <c r="AI6" i="2"/>
  <c r="AH6" i="2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AD5" i="2"/>
  <c r="AK48" i="2" l="1"/>
  <c r="AK31" i="2"/>
  <c r="AK21" i="2"/>
  <c r="AK43" i="2"/>
  <c r="AK8" i="2"/>
  <c r="AK29" i="2"/>
  <c r="AK36" i="2"/>
  <c r="AK16" i="2"/>
  <c r="AK13" i="2"/>
  <c r="AK37" i="2"/>
  <c r="AK33" i="2"/>
  <c r="AK25" i="2"/>
  <c r="AK10" i="2"/>
  <c r="AK7" i="2"/>
  <c r="AK40" i="2"/>
  <c r="AK34" i="2"/>
  <c r="AK38" i="2"/>
  <c r="AK46" i="2"/>
  <c r="AK45" i="2"/>
  <c r="AK19" i="2"/>
  <c r="AK15" i="2"/>
  <c r="AK24" i="2"/>
  <c r="AK23" i="2"/>
  <c r="AK27" i="2"/>
  <c r="AK28" i="2"/>
  <c r="AK26" i="2"/>
  <c r="AK12" i="2"/>
  <c r="AK17" i="2"/>
  <c r="AK41" i="2"/>
  <c r="AK30" i="2"/>
  <c r="AK32" i="2"/>
  <c r="AK47" i="2"/>
  <c r="AK39" i="2"/>
  <c r="AK11" i="2"/>
  <c r="AK42" i="2"/>
  <c r="AK44" i="2"/>
  <c r="AK22" i="2"/>
  <c r="AK9" i="2"/>
  <c r="AK18" i="2"/>
  <c r="AK14" i="2"/>
  <c r="AK20" i="2"/>
  <c r="AK35" i="2"/>
  <c r="AJ48" i="2"/>
  <c r="AJ39" i="2"/>
  <c r="AJ29" i="2"/>
  <c r="AJ17" i="2"/>
  <c r="AJ16" i="2"/>
  <c r="AJ35" i="2"/>
  <c r="AJ33" i="2"/>
  <c r="AJ23" i="2"/>
  <c r="AJ37" i="2"/>
  <c r="AJ9" i="2"/>
  <c r="AJ40" i="2"/>
  <c r="AJ11" i="2"/>
  <c r="AJ36" i="2"/>
  <c r="AJ30" i="2"/>
  <c r="AJ24" i="2"/>
  <c r="AJ28" i="2"/>
  <c r="AJ21" i="2"/>
  <c r="AJ44" i="2"/>
  <c r="AJ14" i="2"/>
  <c r="AJ27" i="2"/>
  <c r="AJ13" i="2"/>
  <c r="AJ46" i="2"/>
  <c r="AJ25" i="2"/>
  <c r="AJ47" i="2"/>
  <c r="AJ31" i="2"/>
  <c r="AJ15" i="2"/>
  <c r="AJ38" i="2"/>
  <c r="AJ20" i="2"/>
  <c r="AJ26" i="2"/>
  <c r="AJ42" i="2"/>
  <c r="AJ10" i="2"/>
  <c r="AJ41" i="2"/>
  <c r="AJ7" i="2"/>
  <c r="AJ32" i="2"/>
  <c r="AJ18" i="2"/>
  <c r="AJ34" i="2"/>
  <c r="AJ45" i="2"/>
  <c r="AJ8" i="2"/>
  <c r="AJ22" i="2"/>
  <c r="AJ12" i="2"/>
  <c r="AJ19" i="2"/>
  <c r="AJ43" i="2"/>
  <c r="AI36" i="2"/>
  <c r="AI32" i="2"/>
  <c r="AI21" i="2"/>
  <c r="AI47" i="2"/>
  <c r="AI12" i="2"/>
  <c r="AI28" i="2"/>
  <c r="AI22" i="2"/>
  <c r="AI7" i="2"/>
  <c r="AI38" i="2"/>
  <c r="AI46" i="2"/>
  <c r="AI19" i="2"/>
  <c r="AI26" i="2"/>
  <c r="AI16" i="2"/>
  <c r="AI13" i="2"/>
  <c r="AI9" i="2"/>
  <c r="AI39" i="2"/>
  <c r="AI41" i="2"/>
  <c r="AI14" i="2"/>
  <c r="AI10" i="2"/>
  <c r="AI25" i="2"/>
  <c r="AI40" i="2"/>
  <c r="AI11" i="2"/>
  <c r="AI23" i="2"/>
  <c r="AI42" i="2"/>
  <c r="AI30" i="2"/>
  <c r="AI24" i="2"/>
  <c r="AI15" i="2"/>
  <c r="AI31" i="2"/>
  <c r="AI45" i="2"/>
  <c r="AI35" i="2"/>
  <c r="AI34" i="2"/>
  <c r="AI33" i="2"/>
  <c r="AI27" i="2"/>
  <c r="AI8" i="2"/>
  <c r="AI20" i="2"/>
  <c r="AI44" i="2"/>
  <c r="AI17" i="2"/>
  <c r="AI37" i="2"/>
  <c r="AI18" i="2"/>
  <c r="AI48" i="2"/>
  <c r="AI43" i="2"/>
  <c r="AI29" i="2"/>
  <c r="AH17" i="2"/>
  <c r="AH26" i="2"/>
  <c r="AH16" i="2"/>
  <c r="AH24" i="2"/>
  <c r="AH47" i="2"/>
  <c r="AH14" i="2"/>
  <c r="AH44" i="2"/>
  <c r="AH15" i="2"/>
  <c r="AH42" i="2"/>
  <c r="AH18" i="2"/>
  <c r="AH27" i="2"/>
  <c r="AH19" i="2"/>
  <c r="AH23" i="2"/>
  <c r="AH46" i="2"/>
  <c r="AH8" i="2"/>
  <c r="AH41" i="2"/>
  <c r="AH45" i="2"/>
  <c r="AH21" i="2"/>
  <c r="AH36" i="2"/>
  <c r="AH20" i="2"/>
  <c r="AH37" i="2"/>
  <c r="AH34" i="2"/>
  <c r="AH32" i="2"/>
  <c r="AH9" i="2"/>
  <c r="AH33" i="2"/>
  <c r="AH10" i="2"/>
  <c r="AH31" i="2"/>
  <c r="AH30" i="2"/>
  <c r="AH11" i="2"/>
  <c r="AH13" i="2"/>
  <c r="AH40" i="2"/>
  <c r="AH38" i="2"/>
  <c r="AH7" i="2"/>
  <c r="AH48" i="2"/>
  <c r="AH25" i="2"/>
  <c r="AH12" i="2"/>
  <c r="AH22" i="2"/>
  <c r="AH39" i="2"/>
  <c r="AH43" i="2"/>
  <c r="AH28" i="2"/>
  <c r="AH35" i="2"/>
  <c r="AH29" i="2"/>
  <c r="AG26" i="2"/>
  <c r="AG24" i="2"/>
  <c r="AG41" i="2"/>
  <c r="AG15" i="2"/>
  <c r="AG42" i="2"/>
  <c r="AG13" i="2"/>
  <c r="AG45" i="2"/>
  <c r="AG21" i="2"/>
  <c r="AG34" i="2"/>
  <c r="AG40" i="2"/>
  <c r="AG23" i="2"/>
  <c r="AG20" i="2"/>
  <c r="AG30" i="2"/>
  <c r="AG25" i="2"/>
  <c r="AG9" i="2"/>
  <c r="AG38" i="2"/>
  <c r="AG8" i="2"/>
  <c r="AG10" i="2"/>
  <c r="AG28" i="2"/>
  <c r="AG19" i="2"/>
  <c r="AG7" i="2"/>
  <c r="AG16" i="2"/>
  <c r="AG32" i="2"/>
  <c r="AG11" i="2"/>
  <c r="AG22" i="2"/>
  <c r="AG18" i="2"/>
  <c r="AG27" i="2"/>
  <c r="AG35" i="2"/>
  <c r="AG29" i="2"/>
  <c r="AG36" i="2"/>
  <c r="AG12" i="2"/>
  <c r="AG46" i="2"/>
  <c r="AG31" i="2"/>
  <c r="AG44" i="2"/>
  <c r="AG47" i="2"/>
  <c r="AG33" i="2"/>
  <c r="AG37" i="2"/>
  <c r="AG43" i="2"/>
  <c r="AG17" i="2"/>
  <c r="AG39" i="2"/>
  <c r="AG14" i="2"/>
  <c r="AG48" i="2"/>
  <c r="AF48" i="2"/>
  <c r="AF27" i="2"/>
  <c r="AF28" i="2"/>
  <c r="AF33" i="2"/>
  <c r="AF19" i="2"/>
  <c r="AF29" i="2"/>
  <c r="AF17" i="2"/>
  <c r="AF37" i="2"/>
  <c r="AF35" i="2"/>
  <c r="AF30" i="2"/>
  <c r="AF21" i="2"/>
  <c r="AF32" i="2"/>
  <c r="AF13" i="2"/>
  <c r="AF45" i="2"/>
  <c r="AF34" i="2"/>
  <c r="AF44" i="2"/>
  <c r="AF9" i="2"/>
  <c r="AF10" i="2"/>
  <c r="AF11" i="2"/>
  <c r="AF43" i="2"/>
  <c r="AF7" i="2"/>
  <c r="AF47" i="2"/>
  <c r="AF31" i="2"/>
  <c r="AF12" i="2"/>
  <c r="AF16" i="2"/>
  <c r="AF14" i="2"/>
  <c r="AF42" i="2"/>
  <c r="AF15" i="2"/>
  <c r="AF41" i="2"/>
  <c r="AF36" i="2"/>
  <c r="AF18" i="2"/>
  <c r="AF23" i="2"/>
  <c r="AF24" i="2"/>
  <c r="AF40" i="2"/>
  <c r="AF22" i="2"/>
  <c r="AF25" i="2"/>
  <c r="AF39" i="2"/>
  <c r="AF26" i="2"/>
  <c r="AF8" i="2"/>
  <c r="AF20" i="2"/>
  <c r="AF46" i="2"/>
  <c r="AF38" i="2"/>
  <c r="AE48" i="2"/>
  <c r="AE14" i="2"/>
  <c r="AE41" i="2"/>
  <c r="AE16" i="2"/>
  <c r="AE43" i="2"/>
  <c r="AE11" i="2"/>
  <c r="AE31" i="2"/>
  <c r="AE34" i="2"/>
  <c r="AE9" i="2"/>
  <c r="AE45" i="2"/>
  <c r="AE13" i="2"/>
  <c r="AE24" i="2"/>
  <c r="AE32" i="2"/>
  <c r="AE8" i="2"/>
  <c r="AE27" i="2"/>
  <c r="AE29" i="2"/>
  <c r="AE23" i="2"/>
  <c r="AE46" i="2"/>
  <c r="AE7" i="2"/>
  <c r="AE47" i="2"/>
  <c r="AE22" i="2"/>
  <c r="AE21" i="2"/>
  <c r="AE38" i="2"/>
  <c r="AE36" i="2"/>
  <c r="AE44" i="2"/>
  <c r="AE37" i="2"/>
  <c r="AE10" i="2"/>
  <c r="AE12" i="2"/>
  <c r="AE20" i="2"/>
  <c r="AE30" i="2"/>
  <c r="AE35" i="2"/>
  <c r="AE42" i="2"/>
  <c r="AE39" i="2"/>
  <c r="AE25" i="2"/>
  <c r="AE15" i="2"/>
  <c r="AE40" i="2"/>
  <c r="AE17" i="2"/>
  <c r="AE19" i="2"/>
  <c r="AE18" i="2"/>
  <c r="AE26" i="2"/>
  <c r="AE28" i="2"/>
  <c r="AE33" i="2"/>
  <c r="AD42" i="2"/>
  <c r="AD48" i="2"/>
  <c r="AD30" i="2"/>
  <c r="AD24" i="2"/>
  <c r="AD44" i="2"/>
  <c r="AD43" i="2"/>
  <c r="AD10" i="2"/>
  <c r="AD13" i="2"/>
  <c r="AD9" i="2"/>
  <c r="AD39" i="2"/>
  <c r="AD16" i="2"/>
  <c r="AD34" i="2"/>
  <c r="AD45" i="2"/>
  <c r="AD32" i="2"/>
  <c r="AD31" i="2"/>
  <c r="AD36" i="2"/>
  <c r="AD37" i="2"/>
  <c r="AD38" i="2"/>
  <c r="AD33" i="2"/>
  <c r="AD7" i="2"/>
  <c r="AD47" i="2"/>
  <c r="AD17" i="2"/>
  <c r="AD41" i="2"/>
  <c r="AD18" i="2"/>
  <c r="AD15" i="2"/>
  <c r="AD11" i="2"/>
  <c r="AD40" i="2"/>
  <c r="AD8" i="2"/>
  <c r="AD29" i="2"/>
  <c r="AD46" i="2"/>
  <c r="AD19" i="2"/>
  <c r="AD25" i="2"/>
  <c r="AD35" i="2"/>
  <c r="AD21" i="2"/>
  <c r="AD26" i="2"/>
  <c r="AD27" i="2"/>
  <c r="AD22" i="2"/>
  <c r="AD23" i="2"/>
  <c r="AD20" i="2"/>
  <c r="AD28" i="2"/>
  <c r="AD14" i="2"/>
  <c r="AD12" i="2"/>
  <c r="AC47" i="2"/>
  <c r="AC38" i="2"/>
  <c r="AC16" i="2"/>
  <c r="AC41" i="2"/>
  <c r="AC37" i="2"/>
  <c r="AC9" i="2"/>
  <c r="AC17" i="2"/>
  <c r="AC42" i="2"/>
  <c r="AC14" i="2"/>
  <c r="AC43" i="2"/>
  <c r="AC18" i="2"/>
  <c r="AC25" i="2"/>
  <c r="AC48" i="2"/>
  <c r="AC20" i="2"/>
  <c r="AC34" i="2"/>
  <c r="AC45" i="2"/>
  <c r="AC39" i="2"/>
  <c r="AC7" i="2"/>
  <c r="AC15" i="2"/>
  <c r="AC32" i="2"/>
  <c r="AC8" i="2"/>
  <c r="AC40" i="2"/>
  <c r="AC46" i="2"/>
  <c r="AC28" i="2"/>
  <c r="AC21" i="2"/>
  <c r="AC29" i="2"/>
  <c r="AC44" i="2"/>
  <c r="AC10" i="2"/>
  <c r="AC27" i="2"/>
  <c r="AC35" i="2"/>
  <c r="AC22" i="2"/>
  <c r="AC30" i="2"/>
  <c r="AC26" i="2"/>
  <c r="AC11" i="2"/>
  <c r="AC24" i="2"/>
  <c r="AC31" i="2"/>
  <c r="AC23" i="2"/>
  <c r="AC36" i="2"/>
  <c r="AC12" i="2"/>
  <c r="AC19" i="2"/>
  <c r="AC33" i="2"/>
  <c r="AC13" i="2"/>
  <c r="AB17" i="2"/>
  <c r="AB16" i="2"/>
  <c r="AB30" i="2"/>
  <c r="AB27" i="2"/>
  <c r="AB44" i="2"/>
  <c r="AB10" i="2"/>
  <c r="AB13" i="2"/>
  <c r="AB28" i="2"/>
  <c r="AB41" i="2"/>
  <c r="AB43" i="2"/>
  <c r="AB36" i="2"/>
  <c r="AB21" i="2"/>
  <c r="AB40" i="2"/>
  <c r="AB9" i="2"/>
  <c r="AB11" i="2"/>
  <c r="AB22" i="2"/>
  <c r="AB19" i="2"/>
  <c r="AB46" i="2"/>
  <c r="AB33" i="2"/>
  <c r="AB8" i="2"/>
  <c r="AB15" i="2"/>
  <c r="AB42" i="2"/>
  <c r="AB29" i="2"/>
  <c r="AB23" i="2"/>
  <c r="AB38" i="2"/>
  <c r="AB12" i="2"/>
  <c r="AB24" i="2"/>
  <c r="AB31" i="2"/>
  <c r="AB14" i="2"/>
  <c r="AB20" i="2"/>
  <c r="AB26" i="2"/>
  <c r="AB32" i="2"/>
  <c r="AB39" i="2"/>
  <c r="AB35" i="2"/>
  <c r="AB47" i="2"/>
  <c r="AB37" i="2"/>
  <c r="AB7" i="2"/>
  <c r="AB45" i="2"/>
  <c r="AB48" i="2"/>
  <c r="AB25" i="2"/>
  <c r="AB18" i="2"/>
  <c r="AB34" i="2"/>
  <c r="AA7" i="2"/>
  <c r="AA47" i="2"/>
  <c r="AA8" i="2"/>
  <c r="AA46" i="2"/>
  <c r="AA10" i="2"/>
  <c r="AA11" i="2"/>
  <c r="AA12" i="2"/>
  <c r="AA13" i="2"/>
  <c r="AA18" i="2"/>
  <c r="AA16" i="2"/>
  <c r="AA33" i="2"/>
  <c r="AA42" i="2"/>
  <c r="AA22" i="2"/>
  <c r="AA20" i="2"/>
  <c r="AA25" i="2"/>
  <c r="AA40" i="2"/>
  <c r="AA23" i="2"/>
  <c r="AA41" i="2"/>
  <c r="AA15" i="2"/>
  <c r="AA26" i="2"/>
  <c r="AA39" i="2"/>
  <c r="AA17" i="2"/>
  <c r="AA14" i="2"/>
  <c r="AA38" i="2"/>
  <c r="AA28" i="2"/>
  <c r="AA27" i="2"/>
  <c r="AA30" i="2"/>
  <c r="AA29" i="2"/>
  <c r="AA19" i="2"/>
  <c r="AA43" i="2"/>
  <c r="AA24" i="2"/>
  <c r="AA37" i="2"/>
  <c r="AA21" i="2"/>
  <c r="AA36" i="2"/>
  <c r="AA35" i="2"/>
  <c r="AA31" i="2"/>
  <c r="AA44" i="2"/>
  <c r="AA9" i="2"/>
  <c r="AA32" i="2"/>
  <c r="AA45" i="2"/>
  <c r="AA48" i="2"/>
  <c r="AA34" i="2"/>
  <c r="Z28" i="2"/>
  <c r="Z14" i="2"/>
  <c r="Z38" i="2"/>
  <c r="Z39" i="2"/>
  <c r="Z41" i="2"/>
  <c r="Z23" i="2"/>
  <c r="Z43" i="2"/>
  <c r="Z46" i="2"/>
  <c r="Z36" i="2"/>
  <c r="Z31" i="2"/>
  <c r="Z20" i="2"/>
  <c r="Z22" i="2"/>
  <c r="Z9" i="2"/>
  <c r="Z18" i="2"/>
  <c r="Z16" i="2"/>
  <c r="Z26" i="2"/>
  <c r="Z42" i="2"/>
  <c r="Z12" i="2"/>
  <c r="Z21" i="2"/>
  <c r="Z30" i="2"/>
  <c r="Z17" i="2"/>
  <c r="Z24" i="2"/>
  <c r="Z10" i="2"/>
  <c r="Z35" i="2"/>
  <c r="Z47" i="2"/>
  <c r="Z13" i="2"/>
  <c r="Z33" i="2"/>
  <c r="Z8" i="2"/>
  <c r="Z32" i="2"/>
  <c r="Z37" i="2"/>
  <c r="Z7" i="2"/>
  <c r="Z45" i="2"/>
  <c r="Z29" i="2"/>
  <c r="Z44" i="2"/>
  <c r="Z15" i="2"/>
  <c r="Z11" i="2"/>
  <c r="Z27" i="2"/>
  <c r="Z48" i="2"/>
  <c r="Z40" i="2"/>
  <c r="Z34" i="2"/>
  <c r="Z25" i="2"/>
  <c r="Z19" i="2"/>
  <c r="Y39" i="2"/>
  <c r="Y43" i="2"/>
  <c r="Y46" i="2"/>
  <c r="Y36" i="2"/>
  <c r="Y26" i="2"/>
  <c r="Y14" i="2"/>
  <c r="Y33" i="2"/>
  <c r="Y32" i="2"/>
  <c r="Y31" i="2"/>
  <c r="Y16" i="2"/>
  <c r="Y41" i="2"/>
  <c r="Y38" i="2"/>
  <c r="Y15" i="2"/>
  <c r="Y37" i="2"/>
  <c r="Y29" i="2"/>
  <c r="Y40" i="2"/>
  <c r="Y21" i="2"/>
  <c r="Y17" i="2"/>
  <c r="Y42" i="2"/>
  <c r="Y18" i="2"/>
  <c r="Y12" i="2"/>
  <c r="Y35" i="2"/>
  <c r="Y19" i="2"/>
  <c r="Y10" i="2"/>
  <c r="Y23" i="2"/>
  <c r="Y13" i="2"/>
  <c r="Y22" i="2"/>
  <c r="Y8" i="2"/>
  <c r="Y45" i="2"/>
  <c r="Y20" i="2"/>
  <c r="Y47" i="2"/>
  <c r="Y27" i="2"/>
  <c r="Y44" i="2"/>
  <c r="Y7" i="2"/>
  <c r="Y30" i="2"/>
  <c r="Y11" i="2"/>
  <c r="Y9" i="2"/>
  <c r="Y48" i="2"/>
  <c r="Y24" i="2"/>
  <c r="Y28" i="2"/>
  <c r="Y25" i="2"/>
  <c r="Y34" i="2"/>
  <c r="X26" i="2"/>
  <c r="X33" i="2"/>
  <c r="X18" i="2"/>
  <c r="X44" i="2"/>
  <c r="X27" i="2"/>
  <c r="X12" i="2"/>
  <c r="X28" i="2"/>
  <c r="X11" i="2"/>
  <c r="X38" i="2"/>
  <c r="X22" i="2"/>
  <c r="X10" i="2"/>
  <c r="X46" i="2"/>
  <c r="X20" i="2"/>
  <c r="X19" i="2"/>
  <c r="X9" i="2"/>
  <c r="X43" i="2"/>
  <c r="X36" i="2"/>
  <c r="X8" i="2"/>
  <c r="X35" i="2"/>
  <c r="X30" i="2"/>
  <c r="X47" i="2"/>
  <c r="X45" i="2"/>
  <c r="X13" i="2"/>
  <c r="X32" i="2"/>
  <c r="X21" i="2"/>
  <c r="X14" i="2"/>
  <c r="X39" i="2"/>
  <c r="X15" i="2"/>
  <c r="X40" i="2"/>
  <c r="X31" i="2"/>
  <c r="X29" i="2"/>
  <c r="X7" i="2"/>
  <c r="X24" i="2"/>
  <c r="X41" i="2"/>
  <c r="X25" i="2"/>
  <c r="X48" i="2"/>
  <c r="X17" i="2"/>
  <c r="X23" i="2"/>
  <c r="X42" i="2"/>
  <c r="X16" i="2"/>
  <c r="X37" i="2"/>
  <c r="X34" i="2"/>
  <c r="W18" i="2"/>
  <c r="W44" i="2"/>
  <c r="W9" i="2"/>
  <c r="W43" i="2"/>
  <c r="W17" i="2"/>
  <c r="W25" i="2"/>
  <c r="W21" i="2"/>
  <c r="W27" i="2"/>
  <c r="W8" i="2"/>
  <c r="W47" i="2"/>
  <c r="W20" i="2"/>
  <c r="W35" i="2"/>
  <c r="W33" i="2"/>
  <c r="W19" i="2"/>
  <c r="W45" i="2"/>
  <c r="W28" i="2"/>
  <c r="W11" i="2"/>
  <c r="W37" i="2"/>
  <c r="W32" i="2"/>
  <c r="W30" i="2"/>
  <c r="W40" i="2"/>
  <c r="W22" i="2"/>
  <c r="W12" i="2"/>
  <c r="W13" i="2"/>
  <c r="W23" i="2"/>
  <c r="W26" i="2"/>
  <c r="W29" i="2"/>
  <c r="W16" i="2"/>
  <c r="W24" i="2"/>
  <c r="W36" i="2"/>
  <c r="W7" i="2"/>
  <c r="W34" i="2"/>
  <c r="W48" i="2"/>
  <c r="W10" i="2"/>
  <c r="W46" i="2"/>
  <c r="W31" i="2"/>
  <c r="W39" i="2"/>
  <c r="W41" i="2"/>
  <c r="W14" i="2"/>
  <c r="W42" i="2"/>
  <c r="W38" i="2"/>
  <c r="W15" i="2"/>
  <c r="V48" i="2"/>
  <c r="V12" i="2"/>
  <c r="V11" i="2"/>
  <c r="V8" i="2"/>
  <c r="V7" i="2"/>
  <c r="V47" i="2"/>
  <c r="V46" i="2"/>
  <c r="V45" i="2"/>
  <c r="V44" i="2"/>
  <c r="V43" i="2"/>
  <c r="V42" i="2"/>
  <c r="V36" i="2"/>
  <c r="V40" i="2"/>
  <c r="V39" i="2"/>
  <c r="V38" i="2"/>
  <c r="V37" i="2"/>
  <c r="V28" i="2"/>
  <c r="V23" i="2"/>
  <c r="V18" i="2"/>
  <c r="V35" i="2"/>
  <c r="V34" i="2"/>
  <c r="V41" i="2"/>
  <c r="V33" i="2"/>
  <c r="V32" i="2"/>
  <c r="V31" i="2"/>
  <c r="V22" i="2"/>
  <c r="V30" i="2"/>
  <c r="V19" i="2"/>
  <c r="V29" i="2"/>
  <c r="V27" i="2"/>
  <c r="V21" i="2"/>
  <c r="V26" i="2"/>
  <c r="V25" i="2"/>
  <c r="V20" i="2"/>
  <c r="V24" i="2"/>
  <c r="V17" i="2"/>
  <c r="V16" i="2"/>
  <c r="V15" i="2"/>
  <c r="V14" i="2"/>
  <c r="V10" i="2"/>
  <c r="V9" i="2"/>
  <c r="V13" i="2"/>
  <c r="U48" i="2"/>
  <c r="U18" i="2"/>
  <c r="U35" i="2"/>
  <c r="U20" i="2"/>
  <c r="U27" i="2"/>
  <c r="U45" i="2"/>
  <c r="U17" i="2"/>
  <c r="U15" i="2"/>
  <c r="U28" i="2"/>
  <c r="U16" i="2"/>
  <c r="U34" i="2"/>
  <c r="U37" i="2"/>
  <c r="U30" i="2"/>
  <c r="U36" i="2"/>
  <c r="U33" i="2"/>
  <c r="U13" i="2"/>
  <c r="U10" i="2"/>
  <c r="U24" i="2"/>
  <c r="U46" i="2"/>
  <c r="U9" i="2"/>
  <c r="U8" i="2"/>
  <c r="U43" i="2"/>
  <c r="U11" i="2"/>
  <c r="U38" i="2"/>
  <c r="U23" i="2"/>
  <c r="U29" i="2"/>
  <c r="U39" i="2"/>
  <c r="U21" i="2"/>
  <c r="U44" i="2"/>
  <c r="U42" i="2"/>
  <c r="U47" i="2"/>
  <c r="U7" i="2"/>
  <c r="U40" i="2"/>
  <c r="U25" i="2"/>
  <c r="U22" i="2"/>
  <c r="U14" i="2"/>
  <c r="U19" i="2"/>
  <c r="U12" i="2"/>
  <c r="U32" i="2"/>
  <c r="U41" i="2"/>
  <c r="U26" i="2"/>
  <c r="U31" i="2"/>
  <c r="T48" i="2"/>
  <c r="T27" i="2"/>
  <c r="T31" i="2"/>
  <c r="T25" i="2"/>
  <c r="T34" i="2"/>
  <c r="T45" i="2"/>
  <c r="T17" i="2"/>
  <c r="T39" i="2"/>
  <c r="T32" i="2"/>
  <c r="T41" i="2"/>
  <c r="T9" i="2"/>
  <c r="T44" i="2"/>
  <c r="T16" i="2"/>
  <c r="T22" i="2"/>
  <c r="T26" i="2"/>
  <c r="T35" i="2"/>
  <c r="T30" i="2"/>
  <c r="T28" i="2"/>
  <c r="T33" i="2"/>
  <c r="T42" i="2"/>
  <c r="T13" i="2"/>
  <c r="T43" i="2"/>
  <c r="T21" i="2"/>
  <c r="T40" i="2"/>
  <c r="T15" i="2"/>
  <c r="T37" i="2"/>
  <c r="T14" i="2"/>
  <c r="T23" i="2"/>
  <c r="T7" i="2"/>
  <c r="T47" i="2"/>
  <c r="T29" i="2"/>
  <c r="T8" i="2"/>
  <c r="T46" i="2"/>
  <c r="T36" i="2"/>
  <c r="T38" i="2"/>
  <c r="T24" i="2"/>
  <c r="T10" i="2"/>
  <c r="T11" i="2"/>
  <c r="T20" i="2"/>
  <c r="T19" i="2"/>
  <c r="T18" i="2"/>
  <c r="T12" i="2"/>
  <c r="S48" i="2"/>
  <c r="S16" i="2"/>
  <c r="S40" i="2"/>
  <c r="S10" i="2"/>
  <c r="S21" i="2"/>
  <c r="S20" i="2"/>
  <c r="S44" i="2"/>
  <c r="S36" i="2"/>
  <c r="S47" i="2"/>
  <c r="S33" i="2"/>
  <c r="S31" i="2"/>
  <c r="S32" i="2"/>
  <c r="S8" i="2"/>
  <c r="S12" i="2"/>
  <c r="S39" i="2"/>
  <c r="S9" i="2"/>
  <c r="S30" i="2"/>
  <c r="S23" i="2"/>
  <c r="S22" i="2"/>
  <c r="S46" i="2"/>
  <c r="S15" i="2"/>
  <c r="S37" i="2"/>
  <c r="S24" i="2"/>
  <c r="S38" i="2"/>
  <c r="S28" i="2"/>
  <c r="S17" i="2"/>
  <c r="S41" i="2"/>
  <c r="S42" i="2"/>
  <c r="S43" i="2"/>
  <c r="S25" i="2"/>
  <c r="S26" i="2"/>
  <c r="S45" i="2"/>
  <c r="S35" i="2"/>
  <c r="S34" i="2"/>
  <c r="S19" i="2"/>
  <c r="S14" i="2"/>
  <c r="S18" i="2"/>
  <c r="S7" i="2"/>
  <c r="S13" i="2"/>
  <c r="S11" i="2"/>
  <c r="S27" i="2"/>
  <c r="S29" i="2"/>
  <c r="R8" i="2"/>
  <c r="R35" i="2"/>
  <c r="R31" i="2"/>
  <c r="R41" i="2"/>
  <c r="R40" i="2"/>
  <c r="R26" i="2"/>
  <c r="R25" i="2"/>
  <c r="R23" i="2"/>
  <c r="R22" i="2"/>
  <c r="R43" i="2"/>
  <c r="R14" i="2"/>
  <c r="R10" i="2"/>
  <c r="R15" i="2"/>
  <c r="R38" i="2"/>
  <c r="R37" i="2"/>
  <c r="R20" i="2"/>
  <c r="R42" i="2"/>
  <c r="R16" i="2"/>
  <c r="R33" i="2"/>
  <c r="R17" i="2"/>
  <c r="R46" i="2"/>
  <c r="R13" i="2"/>
  <c r="R18" i="2"/>
  <c r="R11" i="2"/>
  <c r="R7" i="2"/>
  <c r="R48" i="2"/>
  <c r="R34" i="2"/>
  <c r="R30" i="2"/>
  <c r="R45" i="2"/>
  <c r="R28" i="2"/>
  <c r="R36" i="2"/>
  <c r="R12" i="2"/>
  <c r="R9" i="2"/>
  <c r="R47" i="2"/>
  <c r="R21" i="2"/>
  <c r="R39" i="2"/>
  <c r="R19" i="2"/>
  <c r="R32" i="2"/>
  <c r="R44" i="2"/>
  <c r="R29" i="2"/>
  <c r="R27" i="2"/>
  <c r="R24" i="2"/>
  <c r="Q10" i="2"/>
  <c r="Q18" i="2"/>
  <c r="Q37" i="2"/>
  <c r="Q45" i="2"/>
  <c r="Q7" i="2"/>
  <c r="Q40" i="2"/>
  <c r="Q38" i="2"/>
  <c r="Q20" i="2"/>
  <c r="Q19" i="2"/>
  <c r="Q34" i="2"/>
  <c r="Q28" i="2"/>
  <c r="Q24" i="2"/>
  <c r="Q48" i="2"/>
  <c r="Q33" i="2"/>
  <c r="Q12" i="2"/>
  <c r="Q23" i="2"/>
  <c r="Q41" i="2"/>
  <c r="Q22" i="2"/>
  <c r="Q31" i="2"/>
  <c r="Q36" i="2"/>
  <c r="Q26" i="2"/>
  <c r="Q25" i="2"/>
  <c r="Q21" i="2"/>
  <c r="Q29" i="2"/>
  <c r="Q42" i="2"/>
  <c r="Q8" i="2"/>
  <c r="Q16" i="2"/>
  <c r="Q43" i="2"/>
  <c r="Q35" i="2"/>
  <c r="Q11" i="2"/>
  <c r="Q47" i="2"/>
  <c r="Q9" i="2"/>
  <c r="Q17" i="2"/>
  <c r="Q44" i="2"/>
  <c r="Q13" i="2"/>
  <c r="Q15" i="2"/>
  <c r="Q14" i="2"/>
  <c r="Q30" i="2"/>
  <c r="Q32" i="2"/>
  <c r="Q27" i="2"/>
  <c r="Q39" i="2"/>
  <c r="Q46" i="2"/>
  <c r="P19" i="2"/>
  <c r="P15" i="2"/>
  <c r="P43" i="2"/>
  <c r="P21" i="2"/>
  <c r="P33" i="2"/>
  <c r="P14" i="2"/>
  <c r="P44" i="2"/>
  <c r="P10" i="2"/>
  <c r="P28" i="2"/>
  <c r="P30" i="2"/>
  <c r="P45" i="2"/>
  <c r="P35" i="2"/>
  <c r="P46" i="2"/>
  <c r="P32" i="2"/>
  <c r="P13" i="2"/>
  <c r="P12" i="2"/>
  <c r="P11" i="2"/>
  <c r="P47" i="2"/>
  <c r="P36" i="2"/>
  <c r="P8" i="2"/>
  <c r="P48" i="2"/>
  <c r="P7" i="2"/>
  <c r="P29" i="2"/>
  <c r="P38" i="2"/>
  <c r="P31" i="2"/>
  <c r="P27" i="2"/>
  <c r="P39" i="2"/>
  <c r="P34" i="2"/>
  <c r="P26" i="2"/>
  <c r="P17" i="2"/>
  <c r="P40" i="2"/>
  <c r="P37" i="2"/>
  <c r="P20" i="2"/>
  <c r="P18" i="2"/>
  <c r="P25" i="2"/>
  <c r="P41" i="2"/>
  <c r="P22" i="2"/>
  <c r="P9" i="2"/>
  <c r="P24" i="2"/>
  <c r="P23" i="2"/>
  <c r="P16" i="2"/>
  <c r="P42" i="2"/>
  <c r="O16" i="2"/>
  <c r="O30" i="2"/>
  <c r="O11" i="2"/>
  <c r="O42" i="2"/>
  <c r="O17" i="2"/>
  <c r="O7" i="2"/>
  <c r="O34" i="2"/>
  <c r="O39" i="2"/>
  <c r="O24" i="2"/>
  <c r="O43" i="2"/>
  <c r="O35" i="2"/>
  <c r="O12" i="2"/>
  <c r="O32" i="2"/>
  <c r="O9" i="2"/>
  <c r="O13" i="2"/>
  <c r="O31" i="2"/>
  <c r="O14" i="2"/>
  <c r="O10" i="2"/>
  <c r="O22" i="2"/>
  <c r="O48" i="2"/>
  <c r="O45" i="2"/>
  <c r="O47" i="2"/>
  <c r="O25" i="2"/>
  <c r="O36" i="2"/>
  <c r="O19" i="2"/>
  <c r="O37" i="2"/>
  <c r="O40" i="2"/>
  <c r="O23" i="2"/>
  <c r="O38" i="2"/>
  <c r="O46" i="2"/>
  <c r="O33" i="2"/>
  <c r="O8" i="2"/>
  <c r="O26" i="2"/>
  <c r="O21" i="2"/>
  <c r="O29" i="2"/>
  <c r="O28" i="2"/>
  <c r="O20" i="2"/>
  <c r="O18" i="2"/>
  <c r="O44" i="2"/>
  <c r="O15" i="2"/>
  <c r="O41" i="2"/>
  <c r="O27" i="2"/>
  <c r="N34" i="2"/>
  <c r="N42" i="2"/>
  <c r="N7" i="2"/>
  <c r="N11" i="2"/>
  <c r="N12" i="2"/>
  <c r="N37" i="2"/>
  <c r="N35" i="2"/>
  <c r="N16" i="2"/>
  <c r="N32" i="2"/>
  <c r="N39" i="2"/>
  <c r="N20" i="2"/>
  <c r="N31" i="2"/>
  <c r="N36" i="2"/>
  <c r="N48" i="2"/>
  <c r="N13" i="2"/>
  <c r="N28" i="2"/>
  <c r="N23" i="2"/>
  <c r="N45" i="2"/>
  <c r="N43" i="2"/>
  <c r="N41" i="2"/>
  <c r="N8" i="2"/>
  <c r="N19" i="2"/>
  <c r="N15" i="2"/>
  <c r="N27" i="2"/>
  <c r="N40" i="2"/>
  <c r="N21" i="2"/>
  <c r="N46" i="2"/>
  <c r="N24" i="2"/>
  <c r="N44" i="2"/>
  <c r="N47" i="2"/>
  <c r="N18" i="2"/>
  <c r="N25" i="2"/>
  <c r="N22" i="2"/>
  <c r="N9" i="2"/>
  <c r="N14" i="2"/>
  <c r="N33" i="2"/>
  <c r="N10" i="2"/>
  <c r="N29" i="2"/>
  <c r="N26" i="2"/>
  <c r="N30" i="2"/>
  <c r="N38" i="2"/>
  <c r="N17" i="2"/>
  <c r="M25" i="2"/>
  <c r="M7" i="2"/>
  <c r="M30" i="2"/>
  <c r="M35" i="2"/>
  <c r="M22" i="2"/>
  <c r="M32" i="2"/>
  <c r="M38" i="2"/>
  <c r="M18" i="2"/>
  <c r="M13" i="2"/>
  <c r="M34" i="2"/>
  <c r="M42" i="2"/>
  <c r="M8" i="2"/>
  <c r="M23" i="2"/>
  <c r="M29" i="2"/>
  <c r="M47" i="2"/>
  <c r="M41" i="2"/>
  <c r="M48" i="2"/>
  <c r="M11" i="2"/>
  <c r="M31" i="2"/>
  <c r="M43" i="2"/>
  <c r="M16" i="2"/>
  <c r="M9" i="2"/>
  <c r="M36" i="2"/>
  <c r="M15" i="2"/>
  <c r="M33" i="2"/>
  <c r="M12" i="2"/>
  <c r="M46" i="2"/>
  <c r="M27" i="2"/>
  <c r="M20" i="2"/>
  <c r="M37" i="2"/>
  <c r="M24" i="2"/>
  <c r="M39" i="2"/>
  <c r="M21" i="2"/>
  <c r="M26" i="2"/>
  <c r="M44" i="2"/>
  <c r="M45" i="2"/>
  <c r="M10" i="2"/>
  <c r="M14" i="2"/>
  <c r="M17" i="2"/>
  <c r="M19" i="2"/>
  <c r="M28" i="2"/>
  <c r="M40" i="2"/>
  <c r="L7" i="2"/>
  <c r="L35" i="2"/>
  <c r="L15" i="2"/>
  <c r="L18" i="2"/>
  <c r="L16" i="2"/>
  <c r="L42" i="2"/>
  <c r="L34" i="2"/>
  <c r="L32" i="2"/>
  <c r="L23" i="2"/>
  <c r="L48" i="2"/>
  <c r="L46" i="2"/>
  <c r="L20" i="2"/>
  <c r="L39" i="2"/>
  <c r="L25" i="2"/>
  <c r="L27" i="2"/>
  <c r="L21" i="2"/>
  <c r="L29" i="2"/>
  <c r="L19" i="2"/>
  <c r="L22" i="2"/>
  <c r="L26" i="2"/>
  <c r="L47" i="2"/>
  <c r="L8" i="2"/>
  <c r="L24" i="2"/>
  <c r="L13" i="2"/>
  <c r="L41" i="2"/>
  <c r="L37" i="2"/>
  <c r="L45" i="2"/>
  <c r="L9" i="2"/>
  <c r="L44" i="2"/>
  <c r="L17" i="2"/>
  <c r="L43" i="2"/>
  <c r="L33" i="2"/>
  <c r="L30" i="2"/>
  <c r="L14" i="2"/>
  <c r="L11" i="2"/>
  <c r="L28" i="2"/>
  <c r="L12" i="2"/>
  <c r="L40" i="2"/>
  <c r="L10" i="2"/>
  <c r="L31" i="2"/>
  <c r="L38" i="2"/>
  <c r="L36" i="2"/>
  <c r="K21" i="2"/>
  <c r="K35" i="2"/>
  <c r="K32" i="2"/>
  <c r="K19" i="2"/>
  <c r="K18" i="2"/>
  <c r="K34" i="2"/>
  <c r="K37" i="2"/>
  <c r="K38" i="2"/>
  <c r="K30" i="2"/>
  <c r="K16" i="2"/>
  <c r="K20" i="2"/>
  <c r="K43" i="2"/>
  <c r="K15" i="2"/>
  <c r="K25" i="2"/>
  <c r="K24" i="2"/>
  <c r="K17" i="2"/>
  <c r="K14" i="2"/>
  <c r="K31" i="2"/>
  <c r="K26" i="2"/>
  <c r="K12" i="2"/>
  <c r="K44" i="2"/>
  <c r="K7" i="2"/>
  <c r="K40" i="2"/>
  <c r="K45" i="2"/>
  <c r="K27" i="2"/>
  <c r="K46" i="2"/>
  <c r="K41" i="2"/>
  <c r="K13" i="2"/>
  <c r="K39" i="2"/>
  <c r="K33" i="2"/>
  <c r="K11" i="2"/>
  <c r="K10" i="2"/>
  <c r="K36" i="2"/>
  <c r="K9" i="2"/>
  <c r="K47" i="2"/>
  <c r="K29" i="2"/>
  <c r="K8" i="2"/>
  <c r="K28" i="2"/>
  <c r="K23" i="2"/>
  <c r="K48" i="2"/>
  <c r="K42" i="2"/>
  <c r="K22" i="2"/>
  <c r="J43" i="2"/>
  <c r="J48" i="2"/>
  <c r="J26" i="2"/>
  <c r="J13" i="2"/>
  <c r="J30" i="2"/>
  <c r="J39" i="2"/>
  <c r="J45" i="2"/>
  <c r="J37" i="2"/>
  <c r="J14" i="2"/>
  <c r="J28" i="2"/>
  <c r="J47" i="2"/>
  <c r="J41" i="2"/>
  <c r="J24" i="2"/>
  <c r="J19" i="2"/>
  <c r="J9" i="2"/>
  <c r="J16" i="2"/>
  <c r="J29" i="2"/>
  <c r="J22" i="2"/>
  <c r="J33" i="2"/>
  <c r="J7" i="2"/>
  <c r="J21" i="2"/>
  <c r="J20" i="2"/>
  <c r="J42" i="2"/>
  <c r="J27" i="2"/>
  <c r="J12" i="2"/>
  <c r="J38" i="2"/>
  <c r="J25" i="2"/>
  <c r="J34" i="2"/>
  <c r="J18" i="2"/>
  <c r="J8" i="2"/>
  <c r="J46" i="2"/>
  <c r="J11" i="2"/>
  <c r="J17" i="2"/>
  <c r="J10" i="2"/>
  <c r="J31" i="2"/>
  <c r="J44" i="2"/>
  <c r="J40" i="2"/>
  <c r="J32" i="2"/>
  <c r="J15" i="2"/>
  <c r="J23" i="2"/>
  <c r="J35" i="2"/>
  <c r="J36" i="2"/>
  <c r="I18" i="2"/>
  <c r="I28" i="2"/>
  <c r="I21" i="2"/>
  <c r="I45" i="2"/>
  <c r="I14" i="2"/>
  <c r="I44" i="2"/>
  <c r="I7" i="2"/>
  <c r="I20" i="2"/>
  <c r="I47" i="2"/>
  <c r="I41" i="2"/>
  <c r="I27" i="2"/>
  <c r="I9" i="2"/>
  <c r="I26" i="2"/>
  <c r="I24" i="2"/>
  <c r="I46" i="2"/>
  <c r="I25" i="2"/>
  <c r="I38" i="2"/>
  <c r="I36" i="2"/>
  <c r="I23" i="2"/>
  <c r="I39" i="2"/>
  <c r="I15" i="2"/>
  <c r="I11" i="2"/>
  <c r="I19" i="2"/>
  <c r="I31" i="2"/>
  <c r="I43" i="2"/>
  <c r="I12" i="2"/>
  <c r="I30" i="2"/>
  <c r="I8" i="2"/>
  <c r="I16" i="2"/>
  <c r="I13" i="2"/>
  <c r="I48" i="2"/>
  <c r="I29" i="2"/>
  <c r="I37" i="2"/>
  <c r="I34" i="2"/>
  <c r="I42" i="2"/>
  <c r="I33" i="2"/>
  <c r="I32" i="2"/>
  <c r="I22" i="2"/>
  <c r="I40" i="2"/>
  <c r="I10" i="2"/>
  <c r="I17" i="2"/>
  <c r="I35" i="2"/>
  <c r="H14" i="2"/>
  <c r="H38" i="2"/>
  <c r="H39" i="2"/>
  <c r="H19" i="2"/>
  <c r="H10" i="2"/>
  <c r="H29" i="2"/>
  <c r="H47" i="2"/>
  <c r="H33" i="2"/>
  <c r="H40" i="2"/>
  <c r="H45" i="2"/>
  <c r="H27" i="2"/>
  <c r="H26" i="2"/>
  <c r="H9" i="2"/>
  <c r="H42" i="2"/>
  <c r="H44" i="2"/>
  <c r="H7" i="2"/>
  <c r="H46" i="2"/>
  <c r="H25" i="2"/>
  <c r="H15" i="2"/>
  <c r="H8" i="2"/>
  <c r="H11" i="2"/>
  <c r="H31" i="2"/>
  <c r="H28" i="2"/>
  <c r="H43" i="2"/>
  <c r="H13" i="2"/>
  <c r="H24" i="2"/>
  <c r="H17" i="2"/>
  <c r="H21" i="2"/>
  <c r="H32" i="2"/>
  <c r="H20" i="2"/>
  <c r="H23" i="2"/>
  <c r="H16" i="2"/>
  <c r="H41" i="2"/>
  <c r="H12" i="2"/>
  <c r="H22" i="2"/>
  <c r="H18" i="2"/>
  <c r="H30" i="2"/>
  <c r="H34" i="2"/>
  <c r="H37" i="2"/>
  <c r="H36" i="2"/>
  <c r="H35" i="2"/>
  <c r="H48" i="2"/>
  <c r="G36" i="2"/>
  <c r="G17" i="2"/>
  <c r="G21" i="2"/>
  <c r="G20" i="2"/>
  <c r="G41" i="2"/>
  <c r="G28" i="2"/>
  <c r="G37" i="2"/>
  <c r="G19" i="2"/>
  <c r="G16" i="2"/>
  <c r="G24" i="2"/>
  <c r="G26" i="2"/>
  <c r="G13" i="2"/>
  <c r="G18" i="2"/>
  <c r="G44" i="2"/>
  <c r="G8" i="2"/>
  <c r="G43" i="2"/>
  <c r="G23" i="2"/>
  <c r="G47" i="2"/>
  <c r="G10" i="2"/>
  <c r="G48" i="2"/>
  <c r="G31" i="2"/>
  <c r="G29" i="2"/>
  <c r="G38" i="2"/>
  <c r="G33" i="2"/>
  <c r="G25" i="2"/>
  <c r="G15" i="2"/>
  <c r="G32" i="2"/>
  <c r="G46" i="2"/>
  <c r="G14" i="2"/>
  <c r="G9" i="2"/>
  <c r="G12" i="2"/>
  <c r="G34" i="2"/>
  <c r="G27" i="2"/>
  <c r="G42" i="2"/>
  <c r="G40" i="2"/>
  <c r="G22" i="2"/>
  <c r="G45" i="2"/>
  <c r="G7" i="2"/>
  <c r="G30" i="2"/>
  <c r="G11" i="2"/>
  <c r="G35" i="2"/>
  <c r="G39" i="2"/>
</calcChain>
</file>

<file path=xl/sharedStrings.xml><?xml version="1.0" encoding="utf-8"?>
<sst xmlns="http://schemas.openxmlformats.org/spreadsheetml/2006/main" count="113" uniqueCount="55">
  <si>
    <t>工程表（無料版）の使い方</t>
  </si>
  <si>
    <t>薄い色のセルに入力します。白いセルは自動計算です。</t>
  </si>
  <si>
    <t>1. 年月にその月の1日を入れると、31日分の日付と曜日が出ます。土日と祝日は網かけになります（祝日は「祝日」シートの2026年・2027年）。</t>
  </si>
  <si>
    <t>2. 工種ごとに、予定の開始日と終了日を入れると青い帯が出ます。実績の開始日を入れるとオレンジの帯が出ます。実績の終了日が空欄の間は、基準日まで帯がのびます。</t>
  </si>
  <si>
    <t>3. 基準日が空欄なら今日の日付を使います。基準日の列に赤い線が出ます。</t>
  </si>
  <si>
    <t>4. A4横1枚で印刷できます。土曜を休みにしない現場では、「土曜を休日にする」を「しない」にします。</t>
  </si>
  <si>
    <t>5. 有料版の「建設業の現場帳簿」は、全体・月間・週間の工程表に、工事台帳・原価・入金・作業員名簿までつながった1冊です。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</si>
  <si>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</si>
  <si>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</si>
  <si>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</si>
  <si>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工程表</t>
  </si>
  <si>
    <t>MONTHLY SCHEDULE</t>
  </si>
  <si>
    <t>工事名</t>
  </si>
  <si>
    <t>土曜を休日にする</t>
  </si>
  <si>
    <t>する</t>
  </si>
  <si>
    <t>年月（1日）</t>
  </si>
  <si>
    <t>基準日</t>
  </si>
  <si>
    <t>使う基準日</t>
  </si>
  <si>
    <t>しない</t>
  </si>
  <si>
    <t>工種</t>
  </si>
  <si>
    <t>区分</t>
  </si>
  <si>
    <t>開始</t>
  </si>
  <si>
    <t>終了</t>
  </si>
  <si>
    <t>担当</t>
  </si>
  <si>
    <t>予定</t>
  </si>
  <si>
    <t>実績</t>
  </si>
  <si>
    <t>青い帯が予定、オレンジの帯が実績です。網かけは日曜・祝日（と、選んだ場合は土曜）、赤い線は基準日です。一般的なひな形です。工期や休日は、契約と現場の決まりに合わせてください。</t>
  </si>
  <si>
    <t>そろばんノート テンプレート v2026.10 ｜ sorobannote.com ｜ 一般的なひな形です。個別の判断は専門家へ。</t>
  </si>
  <si>
    <t>祝日</t>
  </si>
  <si>
    <t>HOLIDAYS</t>
  </si>
  <si>
    <t>日付</t>
  </si>
  <si>
    <t>名前</t>
  </si>
  <si>
    <t>元日</t>
  </si>
  <si>
    <t>成人の日</t>
  </si>
  <si>
    <t>建国記念の日</t>
  </si>
  <si>
    <t>天皇誕生日</t>
  </si>
  <si>
    <t>春分の日</t>
  </si>
  <si>
    <t>昭和の日</t>
  </si>
  <si>
    <t>憲法記念日</t>
  </si>
  <si>
    <t>みどりの日</t>
  </si>
  <si>
    <t>こどもの日</t>
  </si>
  <si>
    <t>休日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</si>
  <si>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</si>
  <si>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</si>
  <si>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</si>
  <si>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</si>
  <si>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</si>
  <si>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</si>
  <si>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</si>
  <si>
    <t>内閣府「国民の祝日」の2026年と2027年です。2028年以降は、この表の下に書き足します。</t>
  </si>
  <si>
    <t>版</t>
  </si>
  <si>
    <t>内容</t>
  </si>
  <si>
    <t>v2026.10</t>
  </si>
  <si>
    <t>初版。</t>
  </si>
  <si>
    <t>デザイン改訂（記入例シート追加、A4一枚印刷設定、項目追加）2026-10-15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</si>
</sst>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yy&quot;年&quot;m&quot;月&quot;"/>
    <numFmt numFmtId="165" formatCode="yyyy&quot;/&quot;mm&quot;/&quot;dd"/>
    <numFmt numFmtId="166" formatCode="d"/>
    <numFmt numFmtId="167" formatCode=";;;"/>
    <numFmt numFmtId="168" formatCode="m&quot;/&quot;d"/>
  </numFmts>
  <fonts count="12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b/>
      <sz val="8"/>
      <color rgb="FF1C282C"/>
      <name val="Yu Gothic"/>
    </font>
    <font>
      <sz val="8"/>
      <color rgb="FF1C282C"/>
      <name val="Yu Gothic"/>
    </font>
    <font>
      <sz val="8"/>
      <color rgb="FF8A8F93"/>
      <name val="Yu Gothic"/>
    </font>
    <font>
      <sz val="8.5"/>
      <color rgb="FF8A8F93"/>
      <name val="Yu Gothic"/>
    </font>
    <font>
      <sz val="9"/>
      <color rgb="FF1C282C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/>
      <bottom style="thin">
        <color rgb="FFD9D2C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9" fillId="0" borderId="0" xfId="0" applyFont="1"/>
    <xf numFmtId="165" fontId="1" fillId="3" borderId="1" xfId="0" applyNumberFormat="1" applyFont="1" applyFill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7" fontId="1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168" fontId="1" fillId="3" borderId="1" xfId="0" applyNumberFormat="1" applyFont="1" applyFill="1" applyBorder="1" applyAlignment="1">
      <alignment horizontal="center" vertical="center"/>
    </xf>
    <xf numFmtId="167" fontId="0" fillId="0" borderId="0" xfId="0" applyNumberFormat="1"/>
    <xf numFmtId="0" fontId="0" fillId="0" borderId="1" xfId="0" applyBorder="1"/>
    <xf numFmtId="0" fontId="9" fillId="0" borderId="1" xfId="0" applyFont="1" applyBorder="1" applyAlignment="1">
      <alignment horizontal="center" vertical="center"/>
    </xf>
    <xf numFmtId="167" fontId="0" fillId="0" borderId="1" xfId="0" applyNumberFormat="1" applyBorder="1"/>
    <xf numFmtId="165" fontId="11" fillId="0" borderId="0" xfId="0" applyNumberFormat="1" applyFont="1" applyAlignment="1">
      <alignment horizontal="center" vertical="center"/>
    </xf>
    <xf numFmtId="0" fontId="11" fillId="0" borderId="0" xfId="0" applyFont="1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1" xfId="0" applyBorder="1"/>
    <xf numFmtId="0" fontId="6" fillId="2" borderId="0" xfId="0" applyFont="1" applyFill="1" applyAlignment="1">
      <alignment horizontal="right" vertical="center" indent="1"/>
    </xf>
    <xf numFmtId="0" fontId="0" fillId="0" borderId="0" xfId="0"/>
    <xf numFmtId="165" fontId="1" fillId="0" borderId="0" xfId="0" applyNumberFormat="1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2" xfId="0" applyBorder="1"/>
    <xf numFmtId="0" fontId="5" fillId="2" borderId="0" xfId="0" applyFont="1" applyFill="1" applyAlignment="1">
      <alignment horizontal="left" vertical="center" indent="1"/>
    </xf>
    <xf numFmtId="164" fontId="1" fillId="3" borderId="1" xfId="0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4">
    <dxf>
      <fill>
        <patternFill patternType="solid">
          <fgColor rgb="FFE8A54B"/>
          <bgColor rgb="FFE8A54B"/>
        </patternFill>
      </fill>
    </dxf>
    <dxf>
      <fill>
        <patternFill patternType="solid">
          <fgColor rgb="FF5B8DB8"/>
          <bgColor rgb="FF5B8DB8"/>
        </patternFill>
      </fill>
    </dxf>
    <dxf>
      <border>
        <left style="medium">
          <color rgb="FFC0392B"/>
        </left>
      </border>
    </dxf>
    <dxf>
      <fill>
        <patternFill patternType="solid">
          <fgColor rgb="FFECE8E0"/>
          <bgColor rgb="FFECE8E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3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51.75" x14ac:dyDescent="0.25">
      <c r="A5" s="3" t="s">
        <v>2</v>
      </c>
    </row>
    <row r="6" spans="1:1" ht="51.75" x14ac:dyDescent="0.25">
      <c r="A6" s="3" t="s">
        <v>3</v>
      </c>
    </row>
    <row r="7" spans="1:1" ht="17.25" x14ac:dyDescent="0.25">
      <c r="A7" s="3" t="s">
        <v>4</v>
      </c>
    </row>
    <row r="8" spans="1:1" ht="17.25" x14ac:dyDescent="0.25">
      <c r="A8" s="3" t="s">
        <v>5</v>
      </c>
    </row>
    <row r="9" spans="1:1" ht="51.75" x14ac:dyDescent="0.25">
      <c r="A9" s="3" t="s">
        <v>6</v>
      </c>
    </row>
    <row r="11" spans="1:1" ht="34.5" x14ac:dyDescent="0.25">
      <c r="A11" s="3" t="s">
        <v>7</v>
      </c>
    </row>
    <row r="12" spans="1:1" ht="17.25" x14ac:dyDescent="0.25">
      <c r="A12" s="4" t="s">
        <v>8</v>
      </c>
    </row>
    <row r="13" spans="1:1" ht="17.25" x14ac:dyDescent="0.25">
      <c r="A13" s="3" t="s">
        <v>9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52"/>
  <sheetViews>
    <sheetView showGridLines="0" workbookViewId="0">
      <pane xSplit="6" ySplit="8" topLeftCell="G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4" customWidth="1"/>
    <col min="2" max="2" width="5" customWidth="1"/>
    <col min="3" max="4" width="8" customWidth="1"/>
    <col min="5" max="5" width="12" customWidth="1"/>
    <col min="6" max="6" width="1" customWidth="1"/>
    <col min="7" max="37" width="3.140625" customWidth="1"/>
  </cols>
  <sheetData>
    <row r="1" spans="1:40" ht="21.95" customHeight="1" x14ac:dyDescent="0.25">
      <c r="A1" s="29" t="s">
        <v>10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4" t="s">
        <v>11</v>
      </c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</row>
    <row r="2" spans="1:40" ht="14.1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40" ht="5.0999999999999996" customHeight="1" x14ac:dyDescent="0.25"/>
    <row r="4" spans="1:40" ht="17.25" x14ac:dyDescent="0.25">
      <c r="A4" s="5" t="s">
        <v>12</v>
      </c>
      <c r="B4" s="22"/>
      <c r="C4" s="28"/>
      <c r="D4" s="28"/>
      <c r="E4" s="28"/>
      <c r="Y4" s="32" t="s">
        <v>13</v>
      </c>
      <c r="Z4" s="25"/>
      <c r="AA4" s="25"/>
      <c r="AB4" s="25"/>
      <c r="AC4" s="25"/>
      <c r="AD4" s="27" t="s">
        <v>14</v>
      </c>
      <c r="AE4" s="28"/>
      <c r="AF4" s="28"/>
      <c r="AN4" s="6" t="s">
        <v>14</v>
      </c>
    </row>
    <row r="5" spans="1:40" ht="17.25" x14ac:dyDescent="0.25">
      <c r="A5" s="5" t="s">
        <v>15</v>
      </c>
      <c r="B5" s="30"/>
      <c r="C5" s="28"/>
      <c r="D5" s="5" t="s">
        <v>16</v>
      </c>
      <c r="E5" s="7"/>
      <c r="Y5" s="32" t="s">
        <v>17</v>
      </c>
      <c r="Z5" s="25"/>
      <c r="AA5" s="25"/>
      <c r="AB5" s="25"/>
      <c r="AC5" s="25"/>
      <c r="AD5" s="26">
        <f ca="1">IF($E$5="",TODAY(),$E$5)</f>
        <v>46310</v>
      </c>
      <c r="AE5" s="25"/>
      <c r="AF5" s="25"/>
      <c r="AG5" s="25"/>
      <c r="AN5" s="6" t="s">
        <v>18</v>
      </c>
    </row>
    <row r="6" spans="1:40" x14ac:dyDescent="0.25">
      <c r="G6" s="8" t="str">
        <f>IF($B$5="","",IF(DAY($B$5+0)=DAY($B$5)+0,$B$5+0,""))</f>
        <v/>
      </c>
      <c r="H6" s="8" t="str">
        <f>IF($B$5="","",IF(DAY($B$5+1)=DAY($B$5)+1,$B$5+1,""))</f>
        <v/>
      </c>
      <c r="I6" s="8" t="str">
        <f>IF($B$5="","",IF(DAY($B$5+2)=DAY($B$5)+2,$B$5+2,""))</f>
        <v/>
      </c>
      <c r="J6" s="8" t="str">
        <f>IF($B$5="","",IF(DAY($B$5+3)=DAY($B$5)+3,$B$5+3,""))</f>
        <v/>
      </c>
      <c r="K6" s="8" t="str">
        <f>IF($B$5="","",IF(DAY($B$5+4)=DAY($B$5)+4,$B$5+4,""))</f>
        <v/>
      </c>
      <c r="L6" s="8" t="str">
        <f>IF($B$5="","",IF(DAY($B$5+5)=DAY($B$5)+5,$B$5+5,""))</f>
        <v/>
      </c>
      <c r="M6" s="8" t="str">
        <f>IF($B$5="","",IF(DAY($B$5+6)=DAY($B$5)+6,$B$5+6,""))</f>
        <v/>
      </c>
      <c r="N6" s="8" t="str">
        <f>IF($B$5="","",IF(DAY($B$5+7)=DAY($B$5)+7,$B$5+7,""))</f>
        <v/>
      </c>
      <c r="O6" s="8" t="str">
        <f>IF($B$5="","",IF(DAY($B$5+8)=DAY($B$5)+8,$B$5+8,""))</f>
        <v/>
      </c>
      <c r="P6" s="8" t="str">
        <f>IF($B$5="","",IF(DAY($B$5+9)=DAY($B$5)+9,$B$5+9,""))</f>
        <v/>
      </c>
      <c r="Q6" s="8" t="str">
        <f>IF($B$5="","",IF(DAY($B$5+10)=DAY($B$5)+10,$B$5+10,""))</f>
        <v/>
      </c>
      <c r="R6" s="8" t="str">
        <f>IF($B$5="","",IF(DAY($B$5+11)=DAY($B$5)+11,$B$5+11,""))</f>
        <v/>
      </c>
      <c r="S6" s="8" t="str">
        <f>IF($B$5="","",IF(DAY($B$5+12)=DAY($B$5)+12,$B$5+12,""))</f>
        <v/>
      </c>
      <c r="T6" s="8" t="str">
        <f>IF($B$5="","",IF(DAY($B$5+13)=DAY($B$5)+13,$B$5+13,""))</f>
        <v/>
      </c>
      <c r="U6" s="8" t="str">
        <f>IF($B$5="","",IF(DAY($B$5+14)=DAY($B$5)+14,$B$5+14,""))</f>
        <v/>
      </c>
      <c r="V6" s="8" t="str">
        <f>IF($B$5="","",IF(DAY($B$5+15)=DAY($B$5)+15,$B$5+15,""))</f>
        <v/>
      </c>
      <c r="W6" s="8" t="str">
        <f>IF($B$5="","",IF(DAY($B$5+16)=DAY($B$5)+16,$B$5+16,""))</f>
        <v/>
      </c>
      <c r="X6" s="8" t="str">
        <f>IF($B$5="","",IF(DAY($B$5+17)=DAY($B$5)+17,$B$5+17,""))</f>
        <v/>
      </c>
      <c r="Y6" s="8" t="str">
        <f>IF($B$5="","",IF(DAY($B$5+18)=DAY($B$5)+18,$B$5+18,""))</f>
        <v/>
      </c>
      <c r="Z6" s="8" t="str">
        <f>IF($B$5="","",IF(DAY($B$5+19)=DAY($B$5)+19,$B$5+19,""))</f>
        <v/>
      </c>
      <c r="AA6" s="8" t="str">
        <f>IF($B$5="","",IF(DAY($B$5+20)=DAY($B$5)+20,$B$5+20,""))</f>
        <v/>
      </c>
      <c r="AB6" s="8" t="str">
        <f>IF($B$5="","",IF(DAY($B$5+21)=DAY($B$5)+21,$B$5+21,""))</f>
        <v/>
      </c>
      <c r="AC6" s="8" t="str">
        <f>IF($B$5="","",IF(DAY($B$5+22)=DAY($B$5)+22,$B$5+22,""))</f>
        <v/>
      </c>
      <c r="AD6" s="8" t="str">
        <f>IF($B$5="","",IF(DAY($B$5+23)=DAY($B$5)+23,$B$5+23,""))</f>
        <v/>
      </c>
      <c r="AE6" s="8" t="str">
        <f>IF($B$5="","",IF(DAY($B$5+24)=DAY($B$5)+24,$B$5+24,""))</f>
        <v/>
      </c>
      <c r="AF6" s="8" t="str">
        <f>IF($B$5="","",IF(DAY($B$5+25)=DAY($B$5)+25,$B$5+25,""))</f>
        <v/>
      </c>
      <c r="AG6" s="8" t="str">
        <f>IF($B$5="","",IF(DAY($B$5+26)=DAY($B$5)+26,$B$5+26,""))</f>
        <v/>
      </c>
      <c r="AH6" s="8" t="str">
        <f>IF($B$5="","",IF(DAY($B$5+27)=DAY($B$5)+27,$B$5+27,""))</f>
        <v/>
      </c>
      <c r="AI6" s="8" t="str">
        <f>IF($B$5="","",IF(DAY($B$5+28)=DAY($B$5)+28,$B$5+28,""))</f>
        <v/>
      </c>
      <c r="AJ6" s="8" t="str">
        <f>IF($B$5="","",IF(DAY($B$5+29)=DAY($B$5)+29,$B$5+29,""))</f>
        <v/>
      </c>
      <c r="AK6" s="8" t="str">
        <f>IF($B$5="","",IF(DAY($B$5+30)=DAY($B$5)+30,$B$5+30,""))</f>
        <v/>
      </c>
    </row>
    <row r="7" spans="1:40" x14ac:dyDescent="0.25">
      <c r="G7" s="9" t="str">
        <f t="shared" ref="G7:AK7" si="0">IF(G$6="","",MID("日月火水木金土",WEEKDAY(G$6),1))</f>
        <v/>
      </c>
      <c r="H7" s="9" t="str">
        <f t="shared" si="0"/>
        <v/>
      </c>
      <c r="I7" s="9" t="str">
        <f t="shared" si="0"/>
        <v/>
      </c>
      <c r="J7" s="9" t="str">
        <f t="shared" si="0"/>
        <v/>
      </c>
      <c r="K7" s="9" t="str">
        <f t="shared" si="0"/>
        <v/>
      </c>
      <c r="L7" s="9" t="str">
        <f t="shared" si="0"/>
        <v/>
      </c>
      <c r="M7" s="9" t="str">
        <f t="shared" si="0"/>
        <v/>
      </c>
      <c r="N7" s="9" t="str">
        <f t="shared" si="0"/>
        <v/>
      </c>
      <c r="O7" s="9" t="str">
        <f t="shared" si="0"/>
        <v/>
      </c>
      <c r="P7" s="9" t="str">
        <f t="shared" si="0"/>
        <v/>
      </c>
      <c r="Q7" s="9" t="str">
        <f t="shared" si="0"/>
        <v/>
      </c>
      <c r="R7" s="9" t="str">
        <f t="shared" si="0"/>
        <v/>
      </c>
      <c r="S7" s="9" t="str">
        <f t="shared" si="0"/>
        <v/>
      </c>
      <c r="T7" s="9" t="str">
        <f t="shared" si="0"/>
        <v/>
      </c>
      <c r="U7" s="9" t="str">
        <f t="shared" si="0"/>
        <v/>
      </c>
      <c r="V7" s="9" t="str">
        <f t="shared" si="0"/>
        <v/>
      </c>
      <c r="W7" s="9" t="str">
        <f t="shared" si="0"/>
        <v/>
      </c>
      <c r="X7" s="9" t="str">
        <f t="shared" si="0"/>
        <v/>
      </c>
      <c r="Y7" s="9" t="str">
        <f t="shared" si="0"/>
        <v/>
      </c>
      <c r="Z7" s="9" t="str">
        <f t="shared" si="0"/>
        <v/>
      </c>
      <c r="AA7" s="9" t="str">
        <f t="shared" si="0"/>
        <v/>
      </c>
      <c r="AB7" s="9" t="str">
        <f t="shared" si="0"/>
        <v/>
      </c>
      <c r="AC7" s="9" t="str">
        <f t="shared" si="0"/>
        <v/>
      </c>
      <c r="AD7" s="9" t="str">
        <f t="shared" si="0"/>
        <v/>
      </c>
      <c r="AE7" s="9" t="str">
        <f t="shared" si="0"/>
        <v/>
      </c>
      <c r="AF7" s="9" t="str">
        <f t="shared" si="0"/>
        <v/>
      </c>
      <c r="AG7" s="9" t="str">
        <f t="shared" si="0"/>
        <v/>
      </c>
      <c r="AH7" s="9" t="str">
        <f t="shared" si="0"/>
        <v/>
      </c>
      <c r="AI7" s="9" t="str">
        <f t="shared" si="0"/>
        <v/>
      </c>
      <c r="AJ7" s="9" t="str">
        <f t="shared" si="0"/>
        <v/>
      </c>
      <c r="AK7" s="9" t="str">
        <f t="shared" si="0"/>
        <v/>
      </c>
    </row>
    <row r="8" spans="1:40" ht="17.25" x14ac:dyDescent="0.25">
      <c r="A8" s="10" t="s">
        <v>19</v>
      </c>
      <c r="B8" s="10" t="s">
        <v>20</v>
      </c>
      <c r="C8" s="10" t="s">
        <v>21</v>
      </c>
      <c r="D8" s="10" t="s">
        <v>22</v>
      </c>
      <c r="E8" s="10" t="s">
        <v>23</v>
      </c>
      <c r="F8" s="10"/>
      <c r="G8" s="11" t="str">
        <f t="shared" ref="G8:AK8" si="1">IF(G$6="","",IF(OR(WEEKDAY(G$6)=1,AND($AD$4="する",WEEKDAY(G$6)=7),COUNTIF(Shukujitsu,G$6)&gt;0),1,0))</f>
        <v/>
      </c>
      <c r="H8" s="11" t="str">
        <f t="shared" si="1"/>
        <v/>
      </c>
      <c r="I8" s="11" t="str">
        <f t="shared" si="1"/>
        <v/>
      </c>
      <c r="J8" s="11" t="str">
        <f t="shared" si="1"/>
        <v/>
      </c>
      <c r="K8" s="11" t="str">
        <f t="shared" si="1"/>
        <v/>
      </c>
      <c r="L8" s="11" t="str">
        <f t="shared" si="1"/>
        <v/>
      </c>
      <c r="M8" s="11" t="str">
        <f t="shared" si="1"/>
        <v/>
      </c>
      <c r="N8" s="11" t="str">
        <f t="shared" si="1"/>
        <v/>
      </c>
      <c r="O8" s="11" t="str">
        <f t="shared" si="1"/>
        <v/>
      </c>
      <c r="P8" s="11" t="str">
        <f t="shared" si="1"/>
        <v/>
      </c>
      <c r="Q8" s="11" t="str">
        <f t="shared" si="1"/>
        <v/>
      </c>
      <c r="R8" s="11" t="str">
        <f t="shared" si="1"/>
        <v/>
      </c>
      <c r="S8" s="11" t="str">
        <f t="shared" si="1"/>
        <v/>
      </c>
      <c r="T8" s="11" t="str">
        <f t="shared" si="1"/>
        <v/>
      </c>
      <c r="U8" s="11" t="str">
        <f t="shared" si="1"/>
        <v/>
      </c>
      <c r="V8" s="11" t="str">
        <f t="shared" si="1"/>
        <v/>
      </c>
      <c r="W8" s="11" t="str">
        <f t="shared" si="1"/>
        <v/>
      </c>
      <c r="X8" s="11" t="str">
        <f t="shared" si="1"/>
        <v/>
      </c>
      <c r="Y8" s="11" t="str">
        <f t="shared" si="1"/>
        <v/>
      </c>
      <c r="Z8" s="11" t="str">
        <f t="shared" si="1"/>
        <v/>
      </c>
      <c r="AA8" s="11" t="str">
        <f t="shared" si="1"/>
        <v/>
      </c>
      <c r="AB8" s="11" t="str">
        <f t="shared" si="1"/>
        <v/>
      </c>
      <c r="AC8" s="11" t="str">
        <f t="shared" si="1"/>
        <v/>
      </c>
      <c r="AD8" s="11" t="str">
        <f t="shared" si="1"/>
        <v/>
      </c>
      <c r="AE8" s="11" t="str">
        <f t="shared" si="1"/>
        <v/>
      </c>
      <c r="AF8" s="11" t="str">
        <f t="shared" si="1"/>
        <v/>
      </c>
      <c r="AG8" s="11" t="str">
        <f t="shared" si="1"/>
        <v/>
      </c>
      <c r="AH8" s="11" t="str">
        <f t="shared" si="1"/>
        <v/>
      </c>
      <c r="AI8" s="11" t="str">
        <f t="shared" si="1"/>
        <v/>
      </c>
      <c r="AJ8" s="11" t="str">
        <f t="shared" si="1"/>
        <v/>
      </c>
      <c r="AK8" s="11" t="str">
        <f t="shared" si="1"/>
        <v/>
      </c>
    </row>
    <row r="9" spans="1:40" ht="17.25" x14ac:dyDescent="0.25">
      <c r="A9" s="22"/>
      <c r="B9" s="12" t="s">
        <v>24</v>
      </c>
      <c r="C9" s="13"/>
      <c r="D9" s="13"/>
      <c r="E9" s="22"/>
      <c r="G9" s="14" t="str">
        <f t="shared" ref="G9:AK9" si="2">IF(OR($C9="",$D9="",G$6=""),"",IF(AND(G$6&gt;=$C9,G$6&lt;=$D9),1,""))</f>
        <v/>
      </c>
      <c r="H9" s="14" t="str">
        <f t="shared" si="2"/>
        <v/>
      </c>
      <c r="I9" s="14" t="str">
        <f t="shared" si="2"/>
        <v/>
      </c>
      <c r="J9" s="14" t="str">
        <f t="shared" si="2"/>
        <v/>
      </c>
      <c r="K9" s="14" t="str">
        <f t="shared" si="2"/>
        <v/>
      </c>
      <c r="L9" s="14" t="str">
        <f t="shared" si="2"/>
        <v/>
      </c>
      <c r="M9" s="14" t="str">
        <f t="shared" si="2"/>
        <v/>
      </c>
      <c r="N9" s="14" t="str">
        <f t="shared" si="2"/>
        <v/>
      </c>
      <c r="O9" s="14" t="str">
        <f t="shared" si="2"/>
        <v/>
      </c>
      <c r="P9" s="14" t="str">
        <f t="shared" si="2"/>
        <v/>
      </c>
      <c r="Q9" s="14" t="str">
        <f t="shared" si="2"/>
        <v/>
      </c>
      <c r="R9" s="14" t="str">
        <f t="shared" si="2"/>
        <v/>
      </c>
      <c r="S9" s="14" t="str">
        <f t="shared" si="2"/>
        <v/>
      </c>
      <c r="T9" s="14" t="str">
        <f t="shared" si="2"/>
        <v/>
      </c>
      <c r="U9" s="14" t="str">
        <f t="shared" si="2"/>
        <v/>
      </c>
      <c r="V9" s="14" t="str">
        <f t="shared" si="2"/>
        <v/>
      </c>
      <c r="W9" s="14" t="str">
        <f t="shared" si="2"/>
        <v/>
      </c>
      <c r="X9" s="14" t="str">
        <f t="shared" si="2"/>
        <v/>
      </c>
      <c r="Y9" s="14" t="str">
        <f t="shared" si="2"/>
        <v/>
      </c>
      <c r="Z9" s="14" t="str">
        <f t="shared" si="2"/>
        <v/>
      </c>
      <c r="AA9" s="14" t="str">
        <f t="shared" si="2"/>
        <v/>
      </c>
      <c r="AB9" s="14" t="str">
        <f t="shared" si="2"/>
        <v/>
      </c>
      <c r="AC9" s="14" t="str">
        <f t="shared" si="2"/>
        <v/>
      </c>
      <c r="AD9" s="14" t="str">
        <f t="shared" si="2"/>
        <v/>
      </c>
      <c r="AE9" s="14" t="str">
        <f t="shared" si="2"/>
        <v/>
      </c>
      <c r="AF9" s="14" t="str">
        <f t="shared" si="2"/>
        <v/>
      </c>
      <c r="AG9" s="14" t="str">
        <f t="shared" si="2"/>
        <v/>
      </c>
      <c r="AH9" s="14" t="str">
        <f t="shared" si="2"/>
        <v/>
      </c>
      <c r="AI9" s="14" t="str">
        <f t="shared" si="2"/>
        <v/>
      </c>
      <c r="AJ9" s="14" t="str">
        <f t="shared" si="2"/>
        <v/>
      </c>
      <c r="AK9" s="14" t="str">
        <f t="shared" si="2"/>
        <v/>
      </c>
    </row>
    <row r="10" spans="1:40" ht="17.25" x14ac:dyDescent="0.25">
      <c r="A10" s="23"/>
      <c r="B10" s="16" t="s">
        <v>25</v>
      </c>
      <c r="C10" s="13"/>
      <c r="D10" s="13"/>
      <c r="E10" s="23"/>
      <c r="F10" s="15"/>
      <c r="G10" s="17" t="str">
        <f t="shared" ref="G10:AK10" si="3">IF(OR($C10="",G$6=""),"",IF(AND(G$6&gt;=$C10,G$6&lt;=IF($D10="",$AD$5,$D10)),2,""))</f>
        <v/>
      </c>
      <c r="H10" s="17" t="str">
        <f t="shared" si="3"/>
        <v/>
      </c>
      <c r="I10" s="17" t="str">
        <f t="shared" si="3"/>
        <v/>
      </c>
      <c r="J10" s="17" t="str">
        <f t="shared" si="3"/>
        <v/>
      </c>
      <c r="K10" s="17" t="str">
        <f t="shared" si="3"/>
        <v/>
      </c>
      <c r="L10" s="17" t="str">
        <f t="shared" si="3"/>
        <v/>
      </c>
      <c r="M10" s="17" t="str">
        <f t="shared" si="3"/>
        <v/>
      </c>
      <c r="N10" s="17" t="str">
        <f t="shared" si="3"/>
        <v/>
      </c>
      <c r="O10" s="17" t="str">
        <f t="shared" si="3"/>
        <v/>
      </c>
      <c r="P10" s="17" t="str">
        <f t="shared" si="3"/>
        <v/>
      </c>
      <c r="Q10" s="17" t="str">
        <f t="shared" si="3"/>
        <v/>
      </c>
      <c r="R10" s="17" t="str">
        <f t="shared" si="3"/>
        <v/>
      </c>
      <c r="S10" s="17" t="str">
        <f t="shared" si="3"/>
        <v/>
      </c>
      <c r="T10" s="17" t="str">
        <f t="shared" si="3"/>
        <v/>
      </c>
      <c r="U10" s="17" t="str">
        <f t="shared" si="3"/>
        <v/>
      </c>
      <c r="V10" s="17" t="str">
        <f t="shared" si="3"/>
        <v/>
      </c>
      <c r="W10" s="17" t="str">
        <f t="shared" si="3"/>
        <v/>
      </c>
      <c r="X10" s="17" t="str">
        <f t="shared" si="3"/>
        <v/>
      </c>
      <c r="Y10" s="17" t="str">
        <f t="shared" si="3"/>
        <v/>
      </c>
      <c r="Z10" s="17" t="str">
        <f t="shared" si="3"/>
        <v/>
      </c>
      <c r="AA10" s="17" t="str">
        <f t="shared" si="3"/>
        <v/>
      </c>
      <c r="AB10" s="17" t="str">
        <f t="shared" si="3"/>
        <v/>
      </c>
      <c r="AC10" s="17" t="str">
        <f t="shared" si="3"/>
        <v/>
      </c>
      <c r="AD10" s="17" t="str">
        <f t="shared" si="3"/>
        <v/>
      </c>
      <c r="AE10" s="17" t="str">
        <f t="shared" si="3"/>
        <v/>
      </c>
      <c r="AF10" s="17" t="str">
        <f t="shared" si="3"/>
        <v/>
      </c>
      <c r="AG10" s="17" t="str">
        <f t="shared" si="3"/>
        <v/>
      </c>
      <c r="AH10" s="17" t="str">
        <f t="shared" si="3"/>
        <v/>
      </c>
      <c r="AI10" s="17" t="str">
        <f t="shared" si="3"/>
        <v/>
      </c>
      <c r="AJ10" s="17" t="str">
        <f t="shared" si="3"/>
        <v/>
      </c>
      <c r="AK10" s="17" t="str">
        <f t="shared" si="3"/>
        <v/>
      </c>
    </row>
    <row r="11" spans="1:40" ht="17.25" x14ac:dyDescent="0.25">
      <c r="A11" s="22"/>
      <c r="B11" s="12" t="s">
        <v>24</v>
      </c>
      <c r="C11" s="13"/>
      <c r="D11" s="13"/>
      <c r="E11" s="22"/>
      <c r="G11" s="14" t="str">
        <f t="shared" ref="G11:AK11" si="4">IF(OR($C11="",$D11="",G$6=""),"",IF(AND(G$6&gt;=$C11,G$6&lt;=$D11),1,""))</f>
        <v/>
      </c>
      <c r="H11" s="14" t="str">
        <f t="shared" si="4"/>
        <v/>
      </c>
      <c r="I11" s="14" t="str">
        <f t="shared" si="4"/>
        <v/>
      </c>
      <c r="J11" s="14" t="str">
        <f t="shared" si="4"/>
        <v/>
      </c>
      <c r="K11" s="14" t="str">
        <f t="shared" si="4"/>
        <v/>
      </c>
      <c r="L11" s="14" t="str">
        <f t="shared" si="4"/>
        <v/>
      </c>
      <c r="M11" s="14" t="str">
        <f t="shared" si="4"/>
        <v/>
      </c>
      <c r="N11" s="14" t="str">
        <f t="shared" si="4"/>
        <v/>
      </c>
      <c r="O11" s="14" t="str">
        <f t="shared" si="4"/>
        <v/>
      </c>
      <c r="P11" s="14" t="str">
        <f t="shared" si="4"/>
        <v/>
      </c>
      <c r="Q11" s="14" t="str">
        <f t="shared" si="4"/>
        <v/>
      </c>
      <c r="R11" s="14" t="str">
        <f t="shared" si="4"/>
        <v/>
      </c>
      <c r="S11" s="14" t="str">
        <f t="shared" si="4"/>
        <v/>
      </c>
      <c r="T11" s="14" t="str">
        <f t="shared" si="4"/>
        <v/>
      </c>
      <c r="U11" s="14" t="str">
        <f t="shared" si="4"/>
        <v/>
      </c>
      <c r="V11" s="14" t="str">
        <f t="shared" si="4"/>
        <v/>
      </c>
      <c r="W11" s="14" t="str">
        <f t="shared" si="4"/>
        <v/>
      </c>
      <c r="X11" s="14" t="str">
        <f t="shared" si="4"/>
        <v/>
      </c>
      <c r="Y11" s="14" t="str">
        <f t="shared" si="4"/>
        <v/>
      </c>
      <c r="Z11" s="14" t="str">
        <f t="shared" si="4"/>
        <v/>
      </c>
      <c r="AA11" s="14" t="str">
        <f t="shared" si="4"/>
        <v/>
      </c>
      <c r="AB11" s="14" t="str">
        <f t="shared" si="4"/>
        <v/>
      </c>
      <c r="AC11" s="14" t="str">
        <f t="shared" si="4"/>
        <v/>
      </c>
      <c r="AD11" s="14" t="str">
        <f t="shared" si="4"/>
        <v/>
      </c>
      <c r="AE11" s="14" t="str">
        <f t="shared" si="4"/>
        <v/>
      </c>
      <c r="AF11" s="14" t="str">
        <f t="shared" si="4"/>
        <v/>
      </c>
      <c r="AG11" s="14" t="str">
        <f t="shared" si="4"/>
        <v/>
      </c>
      <c r="AH11" s="14" t="str">
        <f t="shared" si="4"/>
        <v/>
      </c>
      <c r="AI11" s="14" t="str">
        <f t="shared" si="4"/>
        <v/>
      </c>
      <c r="AJ11" s="14" t="str">
        <f t="shared" si="4"/>
        <v/>
      </c>
      <c r="AK11" s="14" t="str">
        <f t="shared" si="4"/>
        <v/>
      </c>
    </row>
    <row r="12" spans="1:40" ht="17.25" x14ac:dyDescent="0.25">
      <c r="A12" s="23"/>
      <c r="B12" s="16" t="s">
        <v>25</v>
      </c>
      <c r="C12" s="13"/>
      <c r="D12" s="13"/>
      <c r="E12" s="23"/>
      <c r="F12" s="15"/>
      <c r="G12" s="17" t="str">
        <f t="shared" ref="G12:AK12" si="5">IF(OR($C12="",G$6=""),"",IF(AND(G$6&gt;=$C12,G$6&lt;=IF($D12="",$AD$5,$D12)),2,""))</f>
        <v/>
      </c>
      <c r="H12" s="17" t="str">
        <f t="shared" si="5"/>
        <v/>
      </c>
      <c r="I12" s="17" t="str">
        <f t="shared" si="5"/>
        <v/>
      </c>
      <c r="J12" s="17" t="str">
        <f t="shared" si="5"/>
        <v/>
      </c>
      <c r="K12" s="17" t="str">
        <f t="shared" si="5"/>
        <v/>
      </c>
      <c r="L12" s="17" t="str">
        <f t="shared" si="5"/>
        <v/>
      </c>
      <c r="M12" s="17" t="str">
        <f t="shared" si="5"/>
        <v/>
      </c>
      <c r="N12" s="17" t="str">
        <f t="shared" si="5"/>
        <v/>
      </c>
      <c r="O12" s="17" t="str">
        <f t="shared" si="5"/>
        <v/>
      </c>
      <c r="P12" s="17" t="str">
        <f t="shared" si="5"/>
        <v/>
      </c>
      <c r="Q12" s="17" t="str">
        <f t="shared" si="5"/>
        <v/>
      </c>
      <c r="R12" s="17" t="str">
        <f t="shared" si="5"/>
        <v/>
      </c>
      <c r="S12" s="17" t="str">
        <f t="shared" si="5"/>
        <v/>
      </c>
      <c r="T12" s="17" t="str">
        <f t="shared" si="5"/>
        <v/>
      </c>
      <c r="U12" s="17" t="str">
        <f t="shared" si="5"/>
        <v/>
      </c>
      <c r="V12" s="17" t="str">
        <f t="shared" si="5"/>
        <v/>
      </c>
      <c r="W12" s="17" t="str">
        <f t="shared" si="5"/>
        <v/>
      </c>
      <c r="X12" s="17" t="str">
        <f t="shared" si="5"/>
        <v/>
      </c>
      <c r="Y12" s="17" t="str">
        <f t="shared" si="5"/>
        <v/>
      </c>
      <c r="Z12" s="17" t="str">
        <f t="shared" si="5"/>
        <v/>
      </c>
      <c r="AA12" s="17" t="str">
        <f t="shared" si="5"/>
        <v/>
      </c>
      <c r="AB12" s="17" t="str">
        <f t="shared" si="5"/>
        <v/>
      </c>
      <c r="AC12" s="17" t="str">
        <f t="shared" si="5"/>
        <v/>
      </c>
      <c r="AD12" s="17" t="str">
        <f t="shared" si="5"/>
        <v/>
      </c>
      <c r="AE12" s="17" t="str">
        <f t="shared" si="5"/>
        <v/>
      </c>
      <c r="AF12" s="17" t="str">
        <f t="shared" si="5"/>
        <v/>
      </c>
      <c r="AG12" s="17" t="str">
        <f t="shared" si="5"/>
        <v/>
      </c>
      <c r="AH12" s="17" t="str">
        <f t="shared" si="5"/>
        <v/>
      </c>
      <c r="AI12" s="17" t="str">
        <f t="shared" si="5"/>
        <v/>
      </c>
      <c r="AJ12" s="17" t="str">
        <f t="shared" si="5"/>
        <v/>
      </c>
      <c r="AK12" s="17" t="str">
        <f t="shared" si="5"/>
        <v/>
      </c>
    </row>
    <row r="13" spans="1:40" ht="17.25" x14ac:dyDescent="0.25">
      <c r="A13" s="22"/>
      <c r="B13" s="12" t="s">
        <v>24</v>
      </c>
      <c r="C13" s="13"/>
      <c r="D13" s="13"/>
      <c r="E13" s="22"/>
      <c r="G13" s="14" t="str">
        <f t="shared" ref="G13:AK13" si="6">IF(OR($C13="",$D13="",G$6=""),"",IF(AND(G$6&gt;=$C13,G$6&lt;=$D13),1,""))</f>
        <v/>
      </c>
      <c r="H13" s="14" t="str">
        <f t="shared" si="6"/>
        <v/>
      </c>
      <c r="I13" s="14" t="str">
        <f t="shared" si="6"/>
        <v/>
      </c>
      <c r="J13" s="14" t="str">
        <f t="shared" si="6"/>
        <v/>
      </c>
      <c r="K13" s="14" t="str">
        <f t="shared" si="6"/>
        <v/>
      </c>
      <c r="L13" s="14" t="str">
        <f t="shared" si="6"/>
        <v/>
      </c>
      <c r="M13" s="14" t="str">
        <f t="shared" si="6"/>
        <v/>
      </c>
      <c r="N13" s="14" t="str">
        <f t="shared" si="6"/>
        <v/>
      </c>
      <c r="O13" s="14" t="str">
        <f t="shared" si="6"/>
        <v/>
      </c>
      <c r="P13" s="14" t="str">
        <f t="shared" si="6"/>
        <v/>
      </c>
      <c r="Q13" s="14" t="str">
        <f t="shared" si="6"/>
        <v/>
      </c>
      <c r="R13" s="14" t="str">
        <f t="shared" si="6"/>
        <v/>
      </c>
      <c r="S13" s="14" t="str">
        <f t="shared" si="6"/>
        <v/>
      </c>
      <c r="T13" s="14" t="str">
        <f t="shared" si="6"/>
        <v/>
      </c>
      <c r="U13" s="14" t="str">
        <f t="shared" si="6"/>
        <v/>
      </c>
      <c r="V13" s="14" t="str">
        <f t="shared" si="6"/>
        <v/>
      </c>
      <c r="W13" s="14" t="str">
        <f t="shared" si="6"/>
        <v/>
      </c>
      <c r="X13" s="14" t="str">
        <f t="shared" si="6"/>
        <v/>
      </c>
      <c r="Y13" s="14" t="str">
        <f t="shared" si="6"/>
        <v/>
      </c>
      <c r="Z13" s="14" t="str">
        <f t="shared" si="6"/>
        <v/>
      </c>
      <c r="AA13" s="14" t="str">
        <f t="shared" si="6"/>
        <v/>
      </c>
      <c r="AB13" s="14" t="str">
        <f t="shared" si="6"/>
        <v/>
      </c>
      <c r="AC13" s="14" t="str">
        <f t="shared" si="6"/>
        <v/>
      </c>
      <c r="AD13" s="14" t="str">
        <f t="shared" si="6"/>
        <v/>
      </c>
      <c r="AE13" s="14" t="str">
        <f t="shared" si="6"/>
        <v/>
      </c>
      <c r="AF13" s="14" t="str">
        <f t="shared" si="6"/>
        <v/>
      </c>
      <c r="AG13" s="14" t="str">
        <f t="shared" si="6"/>
        <v/>
      </c>
      <c r="AH13" s="14" t="str">
        <f t="shared" si="6"/>
        <v/>
      </c>
      <c r="AI13" s="14" t="str">
        <f t="shared" si="6"/>
        <v/>
      </c>
      <c r="AJ13" s="14" t="str">
        <f t="shared" si="6"/>
        <v/>
      </c>
      <c r="AK13" s="14" t="str">
        <f t="shared" si="6"/>
        <v/>
      </c>
    </row>
    <row r="14" spans="1:40" ht="17.25" x14ac:dyDescent="0.25">
      <c r="A14" s="23"/>
      <c r="B14" s="16" t="s">
        <v>25</v>
      </c>
      <c r="C14" s="13"/>
      <c r="D14" s="13"/>
      <c r="E14" s="23"/>
      <c r="F14" s="15"/>
      <c r="G14" s="17" t="str">
        <f t="shared" ref="G14:AK14" si="7">IF(OR($C14="",G$6=""),"",IF(AND(G$6&gt;=$C14,G$6&lt;=IF($D14="",$AD$5,$D14)),2,""))</f>
        <v/>
      </c>
      <c r="H14" s="17" t="str">
        <f t="shared" si="7"/>
        <v/>
      </c>
      <c r="I14" s="17" t="str">
        <f t="shared" si="7"/>
        <v/>
      </c>
      <c r="J14" s="17" t="str">
        <f t="shared" si="7"/>
        <v/>
      </c>
      <c r="K14" s="17" t="str">
        <f t="shared" si="7"/>
        <v/>
      </c>
      <c r="L14" s="17" t="str">
        <f t="shared" si="7"/>
        <v/>
      </c>
      <c r="M14" s="17" t="str">
        <f t="shared" si="7"/>
        <v/>
      </c>
      <c r="N14" s="17" t="str">
        <f t="shared" si="7"/>
        <v/>
      </c>
      <c r="O14" s="17" t="str">
        <f t="shared" si="7"/>
        <v/>
      </c>
      <c r="P14" s="17" t="str">
        <f t="shared" si="7"/>
        <v/>
      </c>
      <c r="Q14" s="17" t="str">
        <f t="shared" si="7"/>
        <v/>
      </c>
      <c r="R14" s="17" t="str">
        <f t="shared" si="7"/>
        <v/>
      </c>
      <c r="S14" s="17" t="str">
        <f t="shared" si="7"/>
        <v/>
      </c>
      <c r="T14" s="17" t="str">
        <f t="shared" si="7"/>
        <v/>
      </c>
      <c r="U14" s="17" t="str">
        <f t="shared" si="7"/>
        <v/>
      </c>
      <c r="V14" s="17" t="str">
        <f t="shared" si="7"/>
        <v/>
      </c>
      <c r="W14" s="17" t="str">
        <f t="shared" si="7"/>
        <v/>
      </c>
      <c r="X14" s="17" t="str">
        <f t="shared" si="7"/>
        <v/>
      </c>
      <c r="Y14" s="17" t="str">
        <f t="shared" si="7"/>
        <v/>
      </c>
      <c r="Z14" s="17" t="str">
        <f t="shared" si="7"/>
        <v/>
      </c>
      <c r="AA14" s="17" t="str">
        <f t="shared" si="7"/>
        <v/>
      </c>
      <c r="AB14" s="17" t="str">
        <f t="shared" si="7"/>
        <v/>
      </c>
      <c r="AC14" s="17" t="str">
        <f t="shared" si="7"/>
        <v/>
      </c>
      <c r="AD14" s="17" t="str">
        <f t="shared" si="7"/>
        <v/>
      </c>
      <c r="AE14" s="17" t="str">
        <f t="shared" si="7"/>
        <v/>
      </c>
      <c r="AF14" s="17" t="str">
        <f t="shared" si="7"/>
        <v/>
      </c>
      <c r="AG14" s="17" t="str">
        <f t="shared" si="7"/>
        <v/>
      </c>
      <c r="AH14" s="17" t="str">
        <f t="shared" si="7"/>
        <v/>
      </c>
      <c r="AI14" s="17" t="str">
        <f t="shared" si="7"/>
        <v/>
      </c>
      <c r="AJ14" s="17" t="str">
        <f t="shared" si="7"/>
        <v/>
      </c>
      <c r="AK14" s="17" t="str">
        <f t="shared" si="7"/>
        <v/>
      </c>
    </row>
    <row r="15" spans="1:40" ht="17.25" x14ac:dyDescent="0.25">
      <c r="A15" s="22"/>
      <c r="B15" s="12" t="s">
        <v>24</v>
      </c>
      <c r="C15" s="13"/>
      <c r="D15" s="13"/>
      <c r="E15" s="22"/>
      <c r="G15" s="14" t="str">
        <f t="shared" ref="G15:AK15" si="8">IF(OR($C15="",$D15="",G$6=""),"",IF(AND(G$6&gt;=$C15,G$6&lt;=$D15),1,""))</f>
        <v/>
      </c>
      <c r="H15" s="14" t="str">
        <f t="shared" si="8"/>
        <v/>
      </c>
      <c r="I15" s="14" t="str">
        <f t="shared" si="8"/>
        <v/>
      </c>
      <c r="J15" s="14" t="str">
        <f t="shared" si="8"/>
        <v/>
      </c>
      <c r="K15" s="14" t="str">
        <f t="shared" si="8"/>
        <v/>
      </c>
      <c r="L15" s="14" t="str">
        <f t="shared" si="8"/>
        <v/>
      </c>
      <c r="M15" s="14" t="str">
        <f t="shared" si="8"/>
        <v/>
      </c>
      <c r="N15" s="14" t="str">
        <f t="shared" si="8"/>
        <v/>
      </c>
      <c r="O15" s="14" t="str">
        <f t="shared" si="8"/>
        <v/>
      </c>
      <c r="P15" s="14" t="str">
        <f t="shared" si="8"/>
        <v/>
      </c>
      <c r="Q15" s="14" t="str">
        <f t="shared" si="8"/>
        <v/>
      </c>
      <c r="R15" s="14" t="str">
        <f t="shared" si="8"/>
        <v/>
      </c>
      <c r="S15" s="14" t="str">
        <f t="shared" si="8"/>
        <v/>
      </c>
      <c r="T15" s="14" t="str">
        <f t="shared" si="8"/>
        <v/>
      </c>
      <c r="U15" s="14" t="str">
        <f t="shared" si="8"/>
        <v/>
      </c>
      <c r="V15" s="14" t="str">
        <f t="shared" si="8"/>
        <v/>
      </c>
      <c r="W15" s="14" t="str">
        <f t="shared" si="8"/>
        <v/>
      </c>
      <c r="X15" s="14" t="str">
        <f t="shared" si="8"/>
        <v/>
      </c>
      <c r="Y15" s="14" t="str">
        <f t="shared" si="8"/>
        <v/>
      </c>
      <c r="Z15" s="14" t="str">
        <f t="shared" si="8"/>
        <v/>
      </c>
      <c r="AA15" s="14" t="str">
        <f t="shared" si="8"/>
        <v/>
      </c>
      <c r="AB15" s="14" t="str">
        <f t="shared" si="8"/>
        <v/>
      </c>
      <c r="AC15" s="14" t="str">
        <f t="shared" si="8"/>
        <v/>
      </c>
      <c r="AD15" s="14" t="str">
        <f t="shared" si="8"/>
        <v/>
      </c>
      <c r="AE15" s="14" t="str">
        <f t="shared" si="8"/>
        <v/>
      </c>
      <c r="AF15" s="14" t="str">
        <f t="shared" si="8"/>
        <v/>
      </c>
      <c r="AG15" s="14" t="str">
        <f t="shared" si="8"/>
        <v/>
      </c>
      <c r="AH15" s="14" t="str">
        <f t="shared" si="8"/>
        <v/>
      </c>
      <c r="AI15" s="14" t="str">
        <f t="shared" si="8"/>
        <v/>
      </c>
      <c r="AJ15" s="14" t="str">
        <f t="shared" si="8"/>
        <v/>
      </c>
      <c r="AK15" s="14" t="str">
        <f t="shared" si="8"/>
        <v/>
      </c>
    </row>
    <row r="16" spans="1:40" ht="17.25" x14ac:dyDescent="0.25">
      <c r="A16" s="23"/>
      <c r="B16" s="16" t="s">
        <v>25</v>
      </c>
      <c r="C16" s="13"/>
      <c r="D16" s="13"/>
      <c r="E16" s="23"/>
      <c r="F16" s="15"/>
      <c r="G16" s="17" t="str">
        <f t="shared" ref="G16:AK16" si="9">IF(OR($C16="",G$6=""),"",IF(AND(G$6&gt;=$C16,G$6&lt;=IF($D16="",$AD$5,$D16)),2,""))</f>
        <v/>
      </c>
      <c r="H16" s="17" t="str">
        <f t="shared" si="9"/>
        <v/>
      </c>
      <c r="I16" s="17" t="str">
        <f t="shared" si="9"/>
        <v/>
      </c>
      <c r="J16" s="17" t="str">
        <f t="shared" si="9"/>
        <v/>
      </c>
      <c r="K16" s="17" t="str">
        <f t="shared" si="9"/>
        <v/>
      </c>
      <c r="L16" s="17" t="str">
        <f t="shared" si="9"/>
        <v/>
      </c>
      <c r="M16" s="17" t="str">
        <f t="shared" si="9"/>
        <v/>
      </c>
      <c r="N16" s="17" t="str">
        <f t="shared" si="9"/>
        <v/>
      </c>
      <c r="O16" s="17" t="str">
        <f t="shared" si="9"/>
        <v/>
      </c>
      <c r="P16" s="17" t="str">
        <f t="shared" si="9"/>
        <v/>
      </c>
      <c r="Q16" s="17" t="str">
        <f t="shared" si="9"/>
        <v/>
      </c>
      <c r="R16" s="17" t="str">
        <f t="shared" si="9"/>
        <v/>
      </c>
      <c r="S16" s="17" t="str">
        <f t="shared" si="9"/>
        <v/>
      </c>
      <c r="T16" s="17" t="str">
        <f t="shared" si="9"/>
        <v/>
      </c>
      <c r="U16" s="17" t="str">
        <f t="shared" si="9"/>
        <v/>
      </c>
      <c r="V16" s="17" t="str">
        <f t="shared" si="9"/>
        <v/>
      </c>
      <c r="W16" s="17" t="str">
        <f t="shared" si="9"/>
        <v/>
      </c>
      <c r="X16" s="17" t="str">
        <f t="shared" si="9"/>
        <v/>
      </c>
      <c r="Y16" s="17" t="str">
        <f t="shared" si="9"/>
        <v/>
      </c>
      <c r="Z16" s="17" t="str">
        <f t="shared" si="9"/>
        <v/>
      </c>
      <c r="AA16" s="17" t="str">
        <f t="shared" si="9"/>
        <v/>
      </c>
      <c r="AB16" s="17" t="str">
        <f t="shared" si="9"/>
        <v/>
      </c>
      <c r="AC16" s="17" t="str">
        <f t="shared" si="9"/>
        <v/>
      </c>
      <c r="AD16" s="17" t="str">
        <f t="shared" si="9"/>
        <v/>
      </c>
      <c r="AE16" s="17" t="str">
        <f t="shared" si="9"/>
        <v/>
      </c>
      <c r="AF16" s="17" t="str">
        <f t="shared" si="9"/>
        <v/>
      </c>
      <c r="AG16" s="17" t="str">
        <f t="shared" si="9"/>
        <v/>
      </c>
      <c r="AH16" s="17" t="str">
        <f t="shared" si="9"/>
        <v/>
      </c>
      <c r="AI16" s="17" t="str">
        <f t="shared" si="9"/>
        <v/>
      </c>
      <c r="AJ16" s="17" t="str">
        <f t="shared" si="9"/>
        <v/>
      </c>
      <c r="AK16" s="17" t="str">
        <f t="shared" si="9"/>
        <v/>
      </c>
    </row>
    <row r="17" spans="1:37" ht="17.25" x14ac:dyDescent="0.25">
      <c r="A17" s="22"/>
      <c r="B17" s="12" t="s">
        <v>24</v>
      </c>
      <c r="C17" s="13"/>
      <c r="D17" s="13"/>
      <c r="E17" s="22"/>
      <c r="G17" s="14" t="str">
        <f t="shared" ref="G17:AK17" si="10">IF(OR($C17="",$D17="",G$6=""),"",IF(AND(G$6&gt;=$C17,G$6&lt;=$D17),1,""))</f>
        <v/>
      </c>
      <c r="H17" s="14" t="str">
        <f t="shared" si="10"/>
        <v/>
      </c>
      <c r="I17" s="14" t="str">
        <f t="shared" si="10"/>
        <v/>
      </c>
      <c r="J17" s="14" t="str">
        <f t="shared" si="10"/>
        <v/>
      </c>
      <c r="K17" s="14" t="str">
        <f t="shared" si="10"/>
        <v/>
      </c>
      <c r="L17" s="14" t="str">
        <f t="shared" si="10"/>
        <v/>
      </c>
      <c r="M17" s="14" t="str">
        <f t="shared" si="10"/>
        <v/>
      </c>
      <c r="N17" s="14" t="str">
        <f t="shared" si="10"/>
        <v/>
      </c>
      <c r="O17" s="14" t="str">
        <f t="shared" si="10"/>
        <v/>
      </c>
      <c r="P17" s="14" t="str">
        <f t="shared" si="10"/>
        <v/>
      </c>
      <c r="Q17" s="14" t="str">
        <f t="shared" si="10"/>
        <v/>
      </c>
      <c r="R17" s="14" t="str">
        <f t="shared" si="10"/>
        <v/>
      </c>
      <c r="S17" s="14" t="str">
        <f t="shared" si="10"/>
        <v/>
      </c>
      <c r="T17" s="14" t="str">
        <f t="shared" si="10"/>
        <v/>
      </c>
      <c r="U17" s="14" t="str">
        <f t="shared" si="10"/>
        <v/>
      </c>
      <c r="V17" s="14" t="str">
        <f t="shared" si="10"/>
        <v/>
      </c>
      <c r="W17" s="14" t="str">
        <f t="shared" si="10"/>
        <v/>
      </c>
      <c r="X17" s="14" t="str">
        <f t="shared" si="10"/>
        <v/>
      </c>
      <c r="Y17" s="14" t="str">
        <f t="shared" si="10"/>
        <v/>
      </c>
      <c r="Z17" s="14" t="str">
        <f t="shared" si="10"/>
        <v/>
      </c>
      <c r="AA17" s="14" t="str">
        <f t="shared" si="10"/>
        <v/>
      </c>
      <c r="AB17" s="14" t="str">
        <f t="shared" si="10"/>
        <v/>
      </c>
      <c r="AC17" s="14" t="str">
        <f t="shared" si="10"/>
        <v/>
      </c>
      <c r="AD17" s="14" t="str">
        <f t="shared" si="10"/>
        <v/>
      </c>
      <c r="AE17" s="14" t="str">
        <f t="shared" si="10"/>
        <v/>
      </c>
      <c r="AF17" s="14" t="str">
        <f t="shared" si="10"/>
        <v/>
      </c>
      <c r="AG17" s="14" t="str">
        <f t="shared" si="10"/>
        <v/>
      </c>
      <c r="AH17" s="14" t="str">
        <f t="shared" si="10"/>
        <v/>
      </c>
      <c r="AI17" s="14" t="str">
        <f t="shared" si="10"/>
        <v/>
      </c>
      <c r="AJ17" s="14" t="str">
        <f t="shared" si="10"/>
        <v/>
      </c>
      <c r="AK17" s="14" t="str">
        <f t="shared" si="10"/>
        <v/>
      </c>
    </row>
    <row r="18" spans="1:37" ht="17.25" x14ac:dyDescent="0.25">
      <c r="A18" s="23"/>
      <c r="B18" s="16" t="s">
        <v>25</v>
      </c>
      <c r="C18" s="13"/>
      <c r="D18" s="13"/>
      <c r="E18" s="23"/>
      <c r="F18" s="15"/>
      <c r="G18" s="17" t="str">
        <f t="shared" ref="G18:AK18" si="11">IF(OR($C18="",G$6=""),"",IF(AND(G$6&gt;=$C18,G$6&lt;=IF($D18="",$AD$5,$D18)),2,""))</f>
        <v/>
      </c>
      <c r="H18" s="17" t="str">
        <f t="shared" si="11"/>
        <v/>
      </c>
      <c r="I18" s="17" t="str">
        <f t="shared" si="11"/>
        <v/>
      </c>
      <c r="J18" s="17" t="str">
        <f t="shared" si="11"/>
        <v/>
      </c>
      <c r="K18" s="17" t="str">
        <f t="shared" si="11"/>
        <v/>
      </c>
      <c r="L18" s="17" t="str">
        <f t="shared" si="11"/>
        <v/>
      </c>
      <c r="M18" s="17" t="str">
        <f t="shared" si="11"/>
        <v/>
      </c>
      <c r="N18" s="17" t="str">
        <f t="shared" si="11"/>
        <v/>
      </c>
      <c r="O18" s="17" t="str">
        <f t="shared" si="11"/>
        <v/>
      </c>
      <c r="P18" s="17" t="str">
        <f t="shared" si="11"/>
        <v/>
      </c>
      <c r="Q18" s="17" t="str">
        <f t="shared" si="11"/>
        <v/>
      </c>
      <c r="R18" s="17" t="str">
        <f t="shared" si="11"/>
        <v/>
      </c>
      <c r="S18" s="17" t="str">
        <f t="shared" si="11"/>
        <v/>
      </c>
      <c r="T18" s="17" t="str">
        <f t="shared" si="11"/>
        <v/>
      </c>
      <c r="U18" s="17" t="str">
        <f t="shared" si="11"/>
        <v/>
      </c>
      <c r="V18" s="17" t="str">
        <f t="shared" si="11"/>
        <v/>
      </c>
      <c r="W18" s="17" t="str">
        <f t="shared" si="11"/>
        <v/>
      </c>
      <c r="X18" s="17" t="str">
        <f t="shared" si="11"/>
        <v/>
      </c>
      <c r="Y18" s="17" t="str">
        <f t="shared" si="11"/>
        <v/>
      </c>
      <c r="Z18" s="17" t="str">
        <f t="shared" si="11"/>
        <v/>
      </c>
      <c r="AA18" s="17" t="str">
        <f t="shared" si="11"/>
        <v/>
      </c>
      <c r="AB18" s="17" t="str">
        <f t="shared" si="11"/>
        <v/>
      </c>
      <c r="AC18" s="17" t="str">
        <f t="shared" si="11"/>
        <v/>
      </c>
      <c r="AD18" s="17" t="str">
        <f t="shared" si="11"/>
        <v/>
      </c>
      <c r="AE18" s="17" t="str">
        <f t="shared" si="11"/>
        <v/>
      </c>
      <c r="AF18" s="17" t="str">
        <f t="shared" si="11"/>
        <v/>
      </c>
      <c r="AG18" s="17" t="str">
        <f t="shared" si="11"/>
        <v/>
      </c>
      <c r="AH18" s="17" t="str">
        <f t="shared" si="11"/>
        <v/>
      </c>
      <c r="AI18" s="17" t="str">
        <f t="shared" si="11"/>
        <v/>
      </c>
      <c r="AJ18" s="17" t="str">
        <f t="shared" si="11"/>
        <v/>
      </c>
      <c r="AK18" s="17" t="str">
        <f t="shared" si="11"/>
        <v/>
      </c>
    </row>
    <row r="19" spans="1:37" ht="17.25" x14ac:dyDescent="0.25">
      <c r="A19" s="22"/>
      <c r="B19" s="12" t="s">
        <v>24</v>
      </c>
      <c r="C19" s="13"/>
      <c r="D19" s="13"/>
      <c r="E19" s="22"/>
      <c r="G19" s="14" t="str">
        <f t="shared" ref="G19:AK19" si="12">IF(OR($C19="",$D19="",G$6=""),"",IF(AND(G$6&gt;=$C19,G$6&lt;=$D19),1,""))</f>
        <v/>
      </c>
      <c r="H19" s="14" t="str">
        <f t="shared" si="12"/>
        <v/>
      </c>
      <c r="I19" s="14" t="str">
        <f t="shared" si="12"/>
        <v/>
      </c>
      <c r="J19" s="14" t="str">
        <f t="shared" si="12"/>
        <v/>
      </c>
      <c r="K19" s="14" t="str">
        <f t="shared" si="12"/>
        <v/>
      </c>
      <c r="L19" s="14" t="str">
        <f t="shared" si="12"/>
        <v/>
      </c>
      <c r="M19" s="14" t="str">
        <f t="shared" si="12"/>
        <v/>
      </c>
      <c r="N19" s="14" t="str">
        <f t="shared" si="12"/>
        <v/>
      </c>
      <c r="O19" s="14" t="str">
        <f t="shared" si="12"/>
        <v/>
      </c>
      <c r="P19" s="14" t="str">
        <f t="shared" si="12"/>
        <v/>
      </c>
      <c r="Q19" s="14" t="str">
        <f t="shared" si="12"/>
        <v/>
      </c>
      <c r="R19" s="14" t="str">
        <f t="shared" si="12"/>
        <v/>
      </c>
      <c r="S19" s="14" t="str">
        <f t="shared" si="12"/>
        <v/>
      </c>
      <c r="T19" s="14" t="str">
        <f t="shared" si="12"/>
        <v/>
      </c>
      <c r="U19" s="14" t="str">
        <f t="shared" si="12"/>
        <v/>
      </c>
      <c r="V19" s="14" t="str">
        <f t="shared" si="12"/>
        <v/>
      </c>
      <c r="W19" s="14" t="str">
        <f t="shared" si="12"/>
        <v/>
      </c>
      <c r="X19" s="14" t="str">
        <f t="shared" si="12"/>
        <v/>
      </c>
      <c r="Y19" s="14" t="str">
        <f t="shared" si="12"/>
        <v/>
      </c>
      <c r="Z19" s="14" t="str">
        <f t="shared" si="12"/>
        <v/>
      </c>
      <c r="AA19" s="14" t="str">
        <f t="shared" si="12"/>
        <v/>
      </c>
      <c r="AB19" s="14" t="str">
        <f t="shared" si="12"/>
        <v/>
      </c>
      <c r="AC19" s="14" t="str">
        <f t="shared" si="12"/>
        <v/>
      </c>
      <c r="AD19" s="14" t="str">
        <f t="shared" si="12"/>
        <v/>
      </c>
      <c r="AE19" s="14" t="str">
        <f t="shared" si="12"/>
        <v/>
      </c>
      <c r="AF19" s="14" t="str">
        <f t="shared" si="12"/>
        <v/>
      </c>
      <c r="AG19" s="14" t="str">
        <f t="shared" si="12"/>
        <v/>
      </c>
      <c r="AH19" s="14" t="str">
        <f t="shared" si="12"/>
        <v/>
      </c>
      <c r="AI19" s="14" t="str">
        <f t="shared" si="12"/>
        <v/>
      </c>
      <c r="AJ19" s="14" t="str">
        <f t="shared" si="12"/>
        <v/>
      </c>
      <c r="AK19" s="14" t="str">
        <f t="shared" si="12"/>
        <v/>
      </c>
    </row>
    <row r="20" spans="1:37" ht="17.25" x14ac:dyDescent="0.25">
      <c r="A20" s="23"/>
      <c r="B20" s="16" t="s">
        <v>25</v>
      </c>
      <c r="C20" s="13"/>
      <c r="D20" s="13"/>
      <c r="E20" s="23"/>
      <c r="F20" s="15"/>
      <c r="G20" s="17" t="str">
        <f t="shared" ref="G20:AK20" si="13">IF(OR($C20="",G$6=""),"",IF(AND(G$6&gt;=$C20,G$6&lt;=IF($D20="",$AD$5,$D20)),2,""))</f>
        <v/>
      </c>
      <c r="H20" s="17" t="str">
        <f t="shared" si="13"/>
        <v/>
      </c>
      <c r="I20" s="17" t="str">
        <f t="shared" si="13"/>
        <v/>
      </c>
      <c r="J20" s="17" t="str">
        <f t="shared" si="13"/>
        <v/>
      </c>
      <c r="K20" s="17" t="str">
        <f t="shared" si="13"/>
        <v/>
      </c>
      <c r="L20" s="17" t="str">
        <f t="shared" si="13"/>
        <v/>
      </c>
      <c r="M20" s="17" t="str">
        <f t="shared" si="13"/>
        <v/>
      </c>
      <c r="N20" s="17" t="str">
        <f t="shared" si="13"/>
        <v/>
      </c>
      <c r="O20" s="17" t="str">
        <f t="shared" si="13"/>
        <v/>
      </c>
      <c r="P20" s="17" t="str">
        <f t="shared" si="13"/>
        <v/>
      </c>
      <c r="Q20" s="17" t="str">
        <f t="shared" si="13"/>
        <v/>
      </c>
      <c r="R20" s="17" t="str">
        <f t="shared" si="13"/>
        <v/>
      </c>
      <c r="S20" s="17" t="str">
        <f t="shared" si="13"/>
        <v/>
      </c>
      <c r="T20" s="17" t="str">
        <f t="shared" si="13"/>
        <v/>
      </c>
      <c r="U20" s="17" t="str">
        <f t="shared" si="13"/>
        <v/>
      </c>
      <c r="V20" s="17" t="str">
        <f t="shared" si="13"/>
        <v/>
      </c>
      <c r="W20" s="17" t="str">
        <f t="shared" si="13"/>
        <v/>
      </c>
      <c r="X20" s="17" t="str">
        <f t="shared" si="13"/>
        <v/>
      </c>
      <c r="Y20" s="17" t="str">
        <f t="shared" si="13"/>
        <v/>
      </c>
      <c r="Z20" s="17" t="str">
        <f t="shared" si="13"/>
        <v/>
      </c>
      <c r="AA20" s="17" t="str">
        <f t="shared" si="13"/>
        <v/>
      </c>
      <c r="AB20" s="17" t="str">
        <f t="shared" si="13"/>
        <v/>
      </c>
      <c r="AC20" s="17" t="str">
        <f t="shared" si="13"/>
        <v/>
      </c>
      <c r="AD20" s="17" t="str">
        <f t="shared" si="13"/>
        <v/>
      </c>
      <c r="AE20" s="17" t="str">
        <f t="shared" si="13"/>
        <v/>
      </c>
      <c r="AF20" s="17" t="str">
        <f t="shared" si="13"/>
        <v/>
      </c>
      <c r="AG20" s="17" t="str">
        <f t="shared" si="13"/>
        <v/>
      </c>
      <c r="AH20" s="17" t="str">
        <f t="shared" si="13"/>
        <v/>
      </c>
      <c r="AI20" s="17" t="str">
        <f t="shared" si="13"/>
        <v/>
      </c>
      <c r="AJ20" s="17" t="str">
        <f t="shared" si="13"/>
        <v/>
      </c>
      <c r="AK20" s="17" t="str">
        <f t="shared" si="13"/>
        <v/>
      </c>
    </row>
    <row r="21" spans="1:37" ht="17.25" x14ac:dyDescent="0.25">
      <c r="A21" s="22"/>
      <c r="B21" s="12" t="s">
        <v>24</v>
      </c>
      <c r="C21" s="13"/>
      <c r="D21" s="13"/>
      <c r="E21" s="22"/>
      <c r="G21" s="14" t="str">
        <f t="shared" ref="G21:AK21" si="14">IF(OR($C21="",$D21="",G$6=""),"",IF(AND(G$6&gt;=$C21,G$6&lt;=$D21),1,""))</f>
        <v/>
      </c>
      <c r="H21" s="14" t="str">
        <f t="shared" si="14"/>
        <v/>
      </c>
      <c r="I21" s="14" t="str">
        <f t="shared" si="14"/>
        <v/>
      </c>
      <c r="J21" s="14" t="str">
        <f t="shared" si="14"/>
        <v/>
      </c>
      <c r="K21" s="14" t="str">
        <f t="shared" si="14"/>
        <v/>
      </c>
      <c r="L21" s="14" t="str">
        <f t="shared" si="14"/>
        <v/>
      </c>
      <c r="M21" s="14" t="str">
        <f t="shared" si="14"/>
        <v/>
      </c>
      <c r="N21" s="14" t="str">
        <f t="shared" si="14"/>
        <v/>
      </c>
      <c r="O21" s="14" t="str">
        <f t="shared" si="14"/>
        <v/>
      </c>
      <c r="P21" s="14" t="str">
        <f t="shared" si="14"/>
        <v/>
      </c>
      <c r="Q21" s="14" t="str">
        <f t="shared" si="14"/>
        <v/>
      </c>
      <c r="R21" s="14" t="str">
        <f t="shared" si="14"/>
        <v/>
      </c>
      <c r="S21" s="14" t="str">
        <f t="shared" si="14"/>
        <v/>
      </c>
      <c r="T21" s="14" t="str">
        <f t="shared" si="14"/>
        <v/>
      </c>
      <c r="U21" s="14" t="str">
        <f t="shared" si="14"/>
        <v/>
      </c>
      <c r="V21" s="14" t="str">
        <f t="shared" si="14"/>
        <v/>
      </c>
      <c r="W21" s="14" t="str">
        <f t="shared" si="14"/>
        <v/>
      </c>
      <c r="X21" s="14" t="str">
        <f t="shared" si="14"/>
        <v/>
      </c>
      <c r="Y21" s="14" t="str">
        <f t="shared" si="14"/>
        <v/>
      </c>
      <c r="Z21" s="14" t="str">
        <f t="shared" si="14"/>
        <v/>
      </c>
      <c r="AA21" s="14" t="str">
        <f t="shared" si="14"/>
        <v/>
      </c>
      <c r="AB21" s="14" t="str">
        <f t="shared" si="14"/>
        <v/>
      </c>
      <c r="AC21" s="14" t="str">
        <f t="shared" si="14"/>
        <v/>
      </c>
      <c r="AD21" s="14" t="str">
        <f t="shared" si="14"/>
        <v/>
      </c>
      <c r="AE21" s="14" t="str">
        <f t="shared" si="14"/>
        <v/>
      </c>
      <c r="AF21" s="14" t="str">
        <f t="shared" si="14"/>
        <v/>
      </c>
      <c r="AG21" s="14" t="str">
        <f t="shared" si="14"/>
        <v/>
      </c>
      <c r="AH21" s="14" t="str">
        <f t="shared" si="14"/>
        <v/>
      </c>
      <c r="AI21" s="14" t="str">
        <f t="shared" si="14"/>
        <v/>
      </c>
      <c r="AJ21" s="14" t="str">
        <f t="shared" si="14"/>
        <v/>
      </c>
      <c r="AK21" s="14" t="str">
        <f t="shared" si="14"/>
        <v/>
      </c>
    </row>
    <row r="22" spans="1:37" ht="17.25" x14ac:dyDescent="0.25">
      <c r="A22" s="23"/>
      <c r="B22" s="16" t="s">
        <v>25</v>
      </c>
      <c r="C22" s="13"/>
      <c r="D22" s="13"/>
      <c r="E22" s="23"/>
      <c r="F22" s="15"/>
      <c r="G22" s="17" t="str">
        <f t="shared" ref="G22:AK22" si="15">IF(OR($C22="",G$6=""),"",IF(AND(G$6&gt;=$C22,G$6&lt;=IF($D22="",$AD$5,$D22)),2,""))</f>
        <v/>
      </c>
      <c r="H22" s="17" t="str">
        <f t="shared" si="15"/>
        <v/>
      </c>
      <c r="I22" s="17" t="str">
        <f t="shared" si="15"/>
        <v/>
      </c>
      <c r="J22" s="17" t="str">
        <f t="shared" si="15"/>
        <v/>
      </c>
      <c r="K22" s="17" t="str">
        <f t="shared" si="15"/>
        <v/>
      </c>
      <c r="L22" s="17" t="str">
        <f t="shared" si="15"/>
        <v/>
      </c>
      <c r="M22" s="17" t="str">
        <f t="shared" si="15"/>
        <v/>
      </c>
      <c r="N22" s="17" t="str">
        <f t="shared" si="15"/>
        <v/>
      </c>
      <c r="O22" s="17" t="str">
        <f t="shared" si="15"/>
        <v/>
      </c>
      <c r="P22" s="17" t="str">
        <f t="shared" si="15"/>
        <v/>
      </c>
      <c r="Q22" s="17" t="str">
        <f t="shared" si="15"/>
        <v/>
      </c>
      <c r="R22" s="17" t="str">
        <f t="shared" si="15"/>
        <v/>
      </c>
      <c r="S22" s="17" t="str">
        <f t="shared" si="15"/>
        <v/>
      </c>
      <c r="T22" s="17" t="str">
        <f t="shared" si="15"/>
        <v/>
      </c>
      <c r="U22" s="17" t="str">
        <f t="shared" si="15"/>
        <v/>
      </c>
      <c r="V22" s="17" t="str">
        <f t="shared" si="15"/>
        <v/>
      </c>
      <c r="W22" s="17" t="str">
        <f t="shared" si="15"/>
        <v/>
      </c>
      <c r="X22" s="17" t="str">
        <f t="shared" si="15"/>
        <v/>
      </c>
      <c r="Y22" s="17" t="str">
        <f t="shared" si="15"/>
        <v/>
      </c>
      <c r="Z22" s="17" t="str">
        <f t="shared" si="15"/>
        <v/>
      </c>
      <c r="AA22" s="17" t="str">
        <f t="shared" si="15"/>
        <v/>
      </c>
      <c r="AB22" s="17" t="str">
        <f t="shared" si="15"/>
        <v/>
      </c>
      <c r="AC22" s="17" t="str">
        <f t="shared" si="15"/>
        <v/>
      </c>
      <c r="AD22" s="17" t="str">
        <f t="shared" si="15"/>
        <v/>
      </c>
      <c r="AE22" s="17" t="str">
        <f t="shared" si="15"/>
        <v/>
      </c>
      <c r="AF22" s="17" t="str">
        <f t="shared" si="15"/>
        <v/>
      </c>
      <c r="AG22" s="17" t="str">
        <f t="shared" si="15"/>
        <v/>
      </c>
      <c r="AH22" s="17" t="str">
        <f t="shared" si="15"/>
        <v/>
      </c>
      <c r="AI22" s="17" t="str">
        <f t="shared" si="15"/>
        <v/>
      </c>
      <c r="AJ22" s="17" t="str">
        <f t="shared" si="15"/>
        <v/>
      </c>
      <c r="AK22" s="17" t="str">
        <f t="shared" si="15"/>
        <v/>
      </c>
    </row>
    <row r="23" spans="1:37" ht="17.25" x14ac:dyDescent="0.25">
      <c r="A23" s="22"/>
      <c r="B23" s="12" t="s">
        <v>24</v>
      </c>
      <c r="C23" s="13"/>
      <c r="D23" s="13"/>
      <c r="E23" s="22"/>
      <c r="G23" s="14" t="str">
        <f t="shared" ref="G23:AK23" si="16">IF(OR($C23="",$D23="",G$6=""),"",IF(AND(G$6&gt;=$C23,G$6&lt;=$D23),1,""))</f>
        <v/>
      </c>
      <c r="H23" s="14" t="str">
        <f t="shared" si="16"/>
        <v/>
      </c>
      <c r="I23" s="14" t="str">
        <f t="shared" si="16"/>
        <v/>
      </c>
      <c r="J23" s="14" t="str">
        <f t="shared" si="16"/>
        <v/>
      </c>
      <c r="K23" s="14" t="str">
        <f t="shared" si="16"/>
        <v/>
      </c>
      <c r="L23" s="14" t="str">
        <f t="shared" si="16"/>
        <v/>
      </c>
      <c r="M23" s="14" t="str">
        <f t="shared" si="16"/>
        <v/>
      </c>
      <c r="N23" s="14" t="str">
        <f t="shared" si="16"/>
        <v/>
      </c>
      <c r="O23" s="14" t="str">
        <f t="shared" si="16"/>
        <v/>
      </c>
      <c r="P23" s="14" t="str">
        <f t="shared" si="16"/>
        <v/>
      </c>
      <c r="Q23" s="14" t="str">
        <f t="shared" si="16"/>
        <v/>
      </c>
      <c r="R23" s="14" t="str">
        <f t="shared" si="16"/>
        <v/>
      </c>
      <c r="S23" s="14" t="str">
        <f t="shared" si="16"/>
        <v/>
      </c>
      <c r="T23" s="14" t="str">
        <f t="shared" si="16"/>
        <v/>
      </c>
      <c r="U23" s="14" t="str">
        <f t="shared" si="16"/>
        <v/>
      </c>
      <c r="V23" s="14" t="str">
        <f t="shared" si="16"/>
        <v/>
      </c>
      <c r="W23" s="14" t="str">
        <f t="shared" si="16"/>
        <v/>
      </c>
      <c r="X23" s="14" t="str">
        <f t="shared" si="16"/>
        <v/>
      </c>
      <c r="Y23" s="14" t="str">
        <f t="shared" si="16"/>
        <v/>
      </c>
      <c r="Z23" s="14" t="str">
        <f t="shared" si="16"/>
        <v/>
      </c>
      <c r="AA23" s="14" t="str">
        <f t="shared" si="16"/>
        <v/>
      </c>
      <c r="AB23" s="14" t="str">
        <f t="shared" si="16"/>
        <v/>
      </c>
      <c r="AC23" s="14" t="str">
        <f t="shared" si="16"/>
        <v/>
      </c>
      <c r="AD23" s="14" t="str">
        <f t="shared" si="16"/>
        <v/>
      </c>
      <c r="AE23" s="14" t="str">
        <f t="shared" si="16"/>
        <v/>
      </c>
      <c r="AF23" s="14" t="str">
        <f t="shared" si="16"/>
        <v/>
      </c>
      <c r="AG23" s="14" t="str">
        <f t="shared" si="16"/>
        <v/>
      </c>
      <c r="AH23" s="14" t="str">
        <f t="shared" si="16"/>
        <v/>
      </c>
      <c r="AI23" s="14" t="str">
        <f t="shared" si="16"/>
        <v/>
      </c>
      <c r="AJ23" s="14" t="str">
        <f t="shared" si="16"/>
        <v/>
      </c>
      <c r="AK23" s="14" t="str">
        <f t="shared" si="16"/>
        <v/>
      </c>
    </row>
    <row r="24" spans="1:37" ht="17.25" x14ac:dyDescent="0.25">
      <c r="A24" s="23"/>
      <c r="B24" s="16" t="s">
        <v>25</v>
      </c>
      <c r="C24" s="13"/>
      <c r="D24" s="13"/>
      <c r="E24" s="23"/>
      <c r="F24" s="15"/>
      <c r="G24" s="17" t="str">
        <f t="shared" ref="G24:AK24" si="17">IF(OR($C24="",G$6=""),"",IF(AND(G$6&gt;=$C24,G$6&lt;=IF($D24="",$AD$5,$D24)),2,""))</f>
        <v/>
      </c>
      <c r="H24" s="17" t="str">
        <f t="shared" si="17"/>
        <v/>
      </c>
      <c r="I24" s="17" t="str">
        <f t="shared" si="17"/>
        <v/>
      </c>
      <c r="J24" s="17" t="str">
        <f t="shared" si="17"/>
        <v/>
      </c>
      <c r="K24" s="17" t="str">
        <f t="shared" si="17"/>
        <v/>
      </c>
      <c r="L24" s="17" t="str">
        <f t="shared" si="17"/>
        <v/>
      </c>
      <c r="M24" s="17" t="str">
        <f t="shared" si="17"/>
        <v/>
      </c>
      <c r="N24" s="17" t="str">
        <f t="shared" si="17"/>
        <v/>
      </c>
      <c r="O24" s="17" t="str">
        <f t="shared" si="17"/>
        <v/>
      </c>
      <c r="P24" s="17" t="str">
        <f t="shared" si="17"/>
        <v/>
      </c>
      <c r="Q24" s="17" t="str">
        <f t="shared" si="17"/>
        <v/>
      </c>
      <c r="R24" s="17" t="str">
        <f t="shared" si="17"/>
        <v/>
      </c>
      <c r="S24" s="17" t="str">
        <f t="shared" si="17"/>
        <v/>
      </c>
      <c r="T24" s="17" t="str">
        <f t="shared" si="17"/>
        <v/>
      </c>
      <c r="U24" s="17" t="str">
        <f t="shared" si="17"/>
        <v/>
      </c>
      <c r="V24" s="17" t="str">
        <f t="shared" si="17"/>
        <v/>
      </c>
      <c r="W24" s="17" t="str">
        <f t="shared" si="17"/>
        <v/>
      </c>
      <c r="X24" s="17" t="str">
        <f t="shared" si="17"/>
        <v/>
      </c>
      <c r="Y24" s="17" t="str">
        <f t="shared" si="17"/>
        <v/>
      </c>
      <c r="Z24" s="17" t="str">
        <f t="shared" si="17"/>
        <v/>
      </c>
      <c r="AA24" s="17" t="str">
        <f t="shared" si="17"/>
        <v/>
      </c>
      <c r="AB24" s="17" t="str">
        <f t="shared" si="17"/>
        <v/>
      </c>
      <c r="AC24" s="17" t="str">
        <f t="shared" si="17"/>
        <v/>
      </c>
      <c r="AD24" s="17" t="str">
        <f t="shared" si="17"/>
        <v/>
      </c>
      <c r="AE24" s="17" t="str">
        <f t="shared" si="17"/>
        <v/>
      </c>
      <c r="AF24" s="17" t="str">
        <f t="shared" si="17"/>
        <v/>
      </c>
      <c r="AG24" s="17" t="str">
        <f t="shared" si="17"/>
        <v/>
      </c>
      <c r="AH24" s="17" t="str">
        <f t="shared" si="17"/>
        <v/>
      </c>
      <c r="AI24" s="17" t="str">
        <f t="shared" si="17"/>
        <v/>
      </c>
      <c r="AJ24" s="17" t="str">
        <f t="shared" si="17"/>
        <v/>
      </c>
      <c r="AK24" s="17" t="str">
        <f t="shared" si="17"/>
        <v/>
      </c>
    </row>
    <row r="25" spans="1:37" ht="17.25" x14ac:dyDescent="0.25">
      <c r="A25" s="22"/>
      <c r="B25" s="12" t="s">
        <v>24</v>
      </c>
      <c r="C25" s="13"/>
      <c r="D25" s="13"/>
      <c r="E25" s="22"/>
      <c r="G25" s="14" t="str">
        <f t="shared" ref="G25:AK25" si="18">IF(OR($C25="",$D25="",G$6=""),"",IF(AND(G$6&gt;=$C25,G$6&lt;=$D25),1,""))</f>
        <v/>
      </c>
      <c r="H25" s="14" t="str">
        <f t="shared" si="18"/>
        <v/>
      </c>
      <c r="I25" s="14" t="str">
        <f t="shared" si="18"/>
        <v/>
      </c>
      <c r="J25" s="14" t="str">
        <f t="shared" si="18"/>
        <v/>
      </c>
      <c r="K25" s="14" t="str">
        <f t="shared" si="18"/>
        <v/>
      </c>
      <c r="L25" s="14" t="str">
        <f t="shared" si="18"/>
        <v/>
      </c>
      <c r="M25" s="14" t="str">
        <f t="shared" si="18"/>
        <v/>
      </c>
      <c r="N25" s="14" t="str">
        <f t="shared" si="18"/>
        <v/>
      </c>
      <c r="O25" s="14" t="str">
        <f t="shared" si="18"/>
        <v/>
      </c>
      <c r="P25" s="14" t="str">
        <f t="shared" si="18"/>
        <v/>
      </c>
      <c r="Q25" s="14" t="str">
        <f t="shared" si="18"/>
        <v/>
      </c>
      <c r="R25" s="14" t="str">
        <f t="shared" si="18"/>
        <v/>
      </c>
      <c r="S25" s="14" t="str">
        <f t="shared" si="18"/>
        <v/>
      </c>
      <c r="T25" s="14" t="str">
        <f t="shared" si="18"/>
        <v/>
      </c>
      <c r="U25" s="14" t="str">
        <f t="shared" si="18"/>
        <v/>
      </c>
      <c r="V25" s="14" t="str">
        <f t="shared" si="18"/>
        <v/>
      </c>
      <c r="W25" s="14" t="str">
        <f t="shared" si="18"/>
        <v/>
      </c>
      <c r="X25" s="14" t="str">
        <f t="shared" si="18"/>
        <v/>
      </c>
      <c r="Y25" s="14" t="str">
        <f t="shared" si="18"/>
        <v/>
      </c>
      <c r="Z25" s="14" t="str">
        <f t="shared" si="18"/>
        <v/>
      </c>
      <c r="AA25" s="14" t="str">
        <f t="shared" si="18"/>
        <v/>
      </c>
      <c r="AB25" s="14" t="str">
        <f t="shared" si="18"/>
        <v/>
      </c>
      <c r="AC25" s="14" t="str">
        <f t="shared" si="18"/>
        <v/>
      </c>
      <c r="AD25" s="14" t="str">
        <f t="shared" si="18"/>
        <v/>
      </c>
      <c r="AE25" s="14" t="str">
        <f t="shared" si="18"/>
        <v/>
      </c>
      <c r="AF25" s="14" t="str">
        <f t="shared" si="18"/>
        <v/>
      </c>
      <c r="AG25" s="14" t="str">
        <f t="shared" si="18"/>
        <v/>
      </c>
      <c r="AH25" s="14" t="str">
        <f t="shared" si="18"/>
        <v/>
      </c>
      <c r="AI25" s="14" t="str">
        <f t="shared" si="18"/>
        <v/>
      </c>
      <c r="AJ25" s="14" t="str">
        <f t="shared" si="18"/>
        <v/>
      </c>
      <c r="AK25" s="14" t="str">
        <f t="shared" si="18"/>
        <v/>
      </c>
    </row>
    <row r="26" spans="1:37" ht="17.25" x14ac:dyDescent="0.25">
      <c r="A26" s="23"/>
      <c r="B26" s="16" t="s">
        <v>25</v>
      </c>
      <c r="C26" s="13"/>
      <c r="D26" s="13"/>
      <c r="E26" s="23"/>
      <c r="F26" s="15"/>
      <c r="G26" s="17" t="str">
        <f t="shared" ref="G26:AK26" si="19">IF(OR($C26="",G$6=""),"",IF(AND(G$6&gt;=$C26,G$6&lt;=IF($D26="",$AD$5,$D26)),2,""))</f>
        <v/>
      </c>
      <c r="H26" s="17" t="str">
        <f t="shared" si="19"/>
        <v/>
      </c>
      <c r="I26" s="17" t="str">
        <f t="shared" si="19"/>
        <v/>
      </c>
      <c r="J26" s="17" t="str">
        <f t="shared" si="19"/>
        <v/>
      </c>
      <c r="K26" s="17" t="str">
        <f t="shared" si="19"/>
        <v/>
      </c>
      <c r="L26" s="17" t="str">
        <f t="shared" si="19"/>
        <v/>
      </c>
      <c r="M26" s="17" t="str">
        <f t="shared" si="19"/>
        <v/>
      </c>
      <c r="N26" s="17" t="str">
        <f t="shared" si="19"/>
        <v/>
      </c>
      <c r="O26" s="17" t="str">
        <f t="shared" si="19"/>
        <v/>
      </c>
      <c r="P26" s="17" t="str">
        <f t="shared" si="19"/>
        <v/>
      </c>
      <c r="Q26" s="17" t="str">
        <f t="shared" si="19"/>
        <v/>
      </c>
      <c r="R26" s="17" t="str">
        <f t="shared" si="19"/>
        <v/>
      </c>
      <c r="S26" s="17" t="str">
        <f t="shared" si="19"/>
        <v/>
      </c>
      <c r="T26" s="17" t="str">
        <f t="shared" si="19"/>
        <v/>
      </c>
      <c r="U26" s="17" t="str">
        <f t="shared" si="19"/>
        <v/>
      </c>
      <c r="V26" s="17" t="str">
        <f t="shared" si="19"/>
        <v/>
      </c>
      <c r="W26" s="17" t="str">
        <f t="shared" si="19"/>
        <v/>
      </c>
      <c r="X26" s="17" t="str">
        <f t="shared" si="19"/>
        <v/>
      </c>
      <c r="Y26" s="17" t="str">
        <f t="shared" si="19"/>
        <v/>
      </c>
      <c r="Z26" s="17" t="str">
        <f t="shared" si="19"/>
        <v/>
      </c>
      <c r="AA26" s="17" t="str">
        <f t="shared" si="19"/>
        <v/>
      </c>
      <c r="AB26" s="17" t="str">
        <f t="shared" si="19"/>
        <v/>
      </c>
      <c r="AC26" s="17" t="str">
        <f t="shared" si="19"/>
        <v/>
      </c>
      <c r="AD26" s="17" t="str">
        <f t="shared" si="19"/>
        <v/>
      </c>
      <c r="AE26" s="17" t="str">
        <f t="shared" si="19"/>
        <v/>
      </c>
      <c r="AF26" s="17" t="str">
        <f t="shared" si="19"/>
        <v/>
      </c>
      <c r="AG26" s="17" t="str">
        <f t="shared" si="19"/>
        <v/>
      </c>
      <c r="AH26" s="17" t="str">
        <f t="shared" si="19"/>
        <v/>
      </c>
      <c r="AI26" s="17" t="str">
        <f t="shared" si="19"/>
        <v/>
      </c>
      <c r="AJ26" s="17" t="str">
        <f t="shared" si="19"/>
        <v/>
      </c>
      <c r="AK26" s="17" t="str">
        <f t="shared" si="19"/>
        <v/>
      </c>
    </row>
    <row r="27" spans="1:37" ht="17.25" x14ac:dyDescent="0.25">
      <c r="A27" s="22"/>
      <c r="B27" s="12" t="s">
        <v>24</v>
      </c>
      <c r="C27" s="13"/>
      <c r="D27" s="13"/>
      <c r="E27" s="22"/>
      <c r="G27" s="14" t="str">
        <f t="shared" ref="G27:AK27" si="20">IF(OR($C27="",$D27="",G$6=""),"",IF(AND(G$6&gt;=$C27,G$6&lt;=$D27),1,""))</f>
        <v/>
      </c>
      <c r="H27" s="14" t="str">
        <f t="shared" si="20"/>
        <v/>
      </c>
      <c r="I27" s="14" t="str">
        <f t="shared" si="20"/>
        <v/>
      </c>
      <c r="J27" s="14" t="str">
        <f t="shared" si="20"/>
        <v/>
      </c>
      <c r="K27" s="14" t="str">
        <f t="shared" si="20"/>
        <v/>
      </c>
      <c r="L27" s="14" t="str">
        <f t="shared" si="20"/>
        <v/>
      </c>
      <c r="M27" s="14" t="str">
        <f t="shared" si="20"/>
        <v/>
      </c>
      <c r="N27" s="14" t="str">
        <f t="shared" si="20"/>
        <v/>
      </c>
      <c r="O27" s="14" t="str">
        <f t="shared" si="20"/>
        <v/>
      </c>
      <c r="P27" s="14" t="str">
        <f t="shared" si="20"/>
        <v/>
      </c>
      <c r="Q27" s="14" t="str">
        <f t="shared" si="20"/>
        <v/>
      </c>
      <c r="R27" s="14" t="str">
        <f t="shared" si="20"/>
        <v/>
      </c>
      <c r="S27" s="14" t="str">
        <f t="shared" si="20"/>
        <v/>
      </c>
      <c r="T27" s="14" t="str">
        <f t="shared" si="20"/>
        <v/>
      </c>
      <c r="U27" s="14" t="str">
        <f t="shared" si="20"/>
        <v/>
      </c>
      <c r="V27" s="14" t="str">
        <f t="shared" si="20"/>
        <v/>
      </c>
      <c r="W27" s="14" t="str">
        <f t="shared" si="20"/>
        <v/>
      </c>
      <c r="X27" s="14" t="str">
        <f t="shared" si="20"/>
        <v/>
      </c>
      <c r="Y27" s="14" t="str">
        <f t="shared" si="20"/>
        <v/>
      </c>
      <c r="Z27" s="14" t="str">
        <f t="shared" si="20"/>
        <v/>
      </c>
      <c r="AA27" s="14" t="str">
        <f t="shared" si="20"/>
        <v/>
      </c>
      <c r="AB27" s="14" t="str">
        <f t="shared" si="20"/>
        <v/>
      </c>
      <c r="AC27" s="14" t="str">
        <f t="shared" si="20"/>
        <v/>
      </c>
      <c r="AD27" s="14" t="str">
        <f t="shared" si="20"/>
        <v/>
      </c>
      <c r="AE27" s="14" t="str">
        <f t="shared" si="20"/>
        <v/>
      </c>
      <c r="AF27" s="14" t="str">
        <f t="shared" si="20"/>
        <v/>
      </c>
      <c r="AG27" s="14" t="str">
        <f t="shared" si="20"/>
        <v/>
      </c>
      <c r="AH27" s="14" t="str">
        <f t="shared" si="20"/>
        <v/>
      </c>
      <c r="AI27" s="14" t="str">
        <f t="shared" si="20"/>
        <v/>
      </c>
      <c r="AJ27" s="14" t="str">
        <f t="shared" si="20"/>
        <v/>
      </c>
      <c r="AK27" s="14" t="str">
        <f t="shared" si="20"/>
        <v/>
      </c>
    </row>
    <row r="28" spans="1:37" ht="17.25" x14ac:dyDescent="0.25">
      <c r="A28" s="23"/>
      <c r="B28" s="16" t="s">
        <v>25</v>
      </c>
      <c r="C28" s="13"/>
      <c r="D28" s="13"/>
      <c r="E28" s="23"/>
      <c r="F28" s="15"/>
      <c r="G28" s="17" t="str">
        <f t="shared" ref="G28:AK28" si="21">IF(OR($C28="",G$6=""),"",IF(AND(G$6&gt;=$C28,G$6&lt;=IF($D28="",$AD$5,$D28)),2,""))</f>
        <v/>
      </c>
      <c r="H28" s="17" t="str">
        <f t="shared" si="21"/>
        <v/>
      </c>
      <c r="I28" s="17" t="str">
        <f t="shared" si="21"/>
        <v/>
      </c>
      <c r="J28" s="17" t="str">
        <f t="shared" si="21"/>
        <v/>
      </c>
      <c r="K28" s="17" t="str">
        <f t="shared" si="21"/>
        <v/>
      </c>
      <c r="L28" s="17" t="str">
        <f t="shared" si="21"/>
        <v/>
      </c>
      <c r="M28" s="17" t="str">
        <f t="shared" si="21"/>
        <v/>
      </c>
      <c r="N28" s="17" t="str">
        <f t="shared" si="21"/>
        <v/>
      </c>
      <c r="O28" s="17" t="str">
        <f t="shared" si="21"/>
        <v/>
      </c>
      <c r="P28" s="17" t="str">
        <f t="shared" si="21"/>
        <v/>
      </c>
      <c r="Q28" s="17" t="str">
        <f t="shared" si="21"/>
        <v/>
      </c>
      <c r="R28" s="17" t="str">
        <f t="shared" si="21"/>
        <v/>
      </c>
      <c r="S28" s="17" t="str">
        <f t="shared" si="21"/>
        <v/>
      </c>
      <c r="T28" s="17" t="str">
        <f t="shared" si="21"/>
        <v/>
      </c>
      <c r="U28" s="17" t="str">
        <f t="shared" si="21"/>
        <v/>
      </c>
      <c r="V28" s="17" t="str">
        <f t="shared" si="21"/>
        <v/>
      </c>
      <c r="W28" s="17" t="str">
        <f t="shared" si="21"/>
        <v/>
      </c>
      <c r="X28" s="17" t="str">
        <f t="shared" si="21"/>
        <v/>
      </c>
      <c r="Y28" s="17" t="str">
        <f t="shared" si="21"/>
        <v/>
      </c>
      <c r="Z28" s="17" t="str">
        <f t="shared" si="21"/>
        <v/>
      </c>
      <c r="AA28" s="17" t="str">
        <f t="shared" si="21"/>
        <v/>
      </c>
      <c r="AB28" s="17" t="str">
        <f t="shared" si="21"/>
        <v/>
      </c>
      <c r="AC28" s="17" t="str">
        <f t="shared" si="21"/>
        <v/>
      </c>
      <c r="AD28" s="17" t="str">
        <f t="shared" si="21"/>
        <v/>
      </c>
      <c r="AE28" s="17" t="str">
        <f t="shared" si="21"/>
        <v/>
      </c>
      <c r="AF28" s="17" t="str">
        <f t="shared" si="21"/>
        <v/>
      </c>
      <c r="AG28" s="17" t="str">
        <f t="shared" si="21"/>
        <v/>
      </c>
      <c r="AH28" s="17" t="str">
        <f t="shared" si="21"/>
        <v/>
      </c>
      <c r="AI28" s="17" t="str">
        <f t="shared" si="21"/>
        <v/>
      </c>
      <c r="AJ28" s="17" t="str">
        <f t="shared" si="21"/>
        <v/>
      </c>
      <c r="AK28" s="17" t="str">
        <f t="shared" si="21"/>
        <v/>
      </c>
    </row>
    <row r="29" spans="1:37" ht="17.25" x14ac:dyDescent="0.25">
      <c r="A29" s="22"/>
      <c r="B29" s="12" t="s">
        <v>24</v>
      </c>
      <c r="C29" s="13"/>
      <c r="D29" s="13"/>
      <c r="E29" s="22"/>
      <c r="G29" s="14" t="str">
        <f t="shared" ref="G29:AK29" si="22">IF(OR($C29="",$D29="",G$6=""),"",IF(AND(G$6&gt;=$C29,G$6&lt;=$D29),1,""))</f>
        <v/>
      </c>
      <c r="H29" s="14" t="str">
        <f t="shared" si="22"/>
        <v/>
      </c>
      <c r="I29" s="14" t="str">
        <f t="shared" si="22"/>
        <v/>
      </c>
      <c r="J29" s="14" t="str">
        <f t="shared" si="22"/>
        <v/>
      </c>
      <c r="K29" s="14" t="str">
        <f t="shared" si="22"/>
        <v/>
      </c>
      <c r="L29" s="14" t="str">
        <f t="shared" si="22"/>
        <v/>
      </c>
      <c r="M29" s="14" t="str">
        <f t="shared" si="22"/>
        <v/>
      </c>
      <c r="N29" s="14" t="str">
        <f t="shared" si="22"/>
        <v/>
      </c>
      <c r="O29" s="14" t="str">
        <f t="shared" si="22"/>
        <v/>
      </c>
      <c r="P29" s="14" t="str">
        <f t="shared" si="22"/>
        <v/>
      </c>
      <c r="Q29" s="14" t="str">
        <f t="shared" si="22"/>
        <v/>
      </c>
      <c r="R29" s="14" t="str">
        <f t="shared" si="22"/>
        <v/>
      </c>
      <c r="S29" s="14" t="str">
        <f t="shared" si="22"/>
        <v/>
      </c>
      <c r="T29" s="14" t="str">
        <f t="shared" si="22"/>
        <v/>
      </c>
      <c r="U29" s="14" t="str">
        <f t="shared" si="22"/>
        <v/>
      </c>
      <c r="V29" s="14" t="str">
        <f t="shared" si="22"/>
        <v/>
      </c>
      <c r="W29" s="14" t="str">
        <f t="shared" si="22"/>
        <v/>
      </c>
      <c r="X29" s="14" t="str">
        <f t="shared" si="22"/>
        <v/>
      </c>
      <c r="Y29" s="14" t="str">
        <f t="shared" si="22"/>
        <v/>
      </c>
      <c r="Z29" s="14" t="str">
        <f t="shared" si="22"/>
        <v/>
      </c>
      <c r="AA29" s="14" t="str">
        <f t="shared" si="22"/>
        <v/>
      </c>
      <c r="AB29" s="14" t="str">
        <f t="shared" si="22"/>
        <v/>
      </c>
      <c r="AC29" s="14" t="str">
        <f t="shared" si="22"/>
        <v/>
      </c>
      <c r="AD29" s="14" t="str">
        <f t="shared" si="22"/>
        <v/>
      </c>
      <c r="AE29" s="14" t="str">
        <f t="shared" si="22"/>
        <v/>
      </c>
      <c r="AF29" s="14" t="str">
        <f t="shared" si="22"/>
        <v/>
      </c>
      <c r="AG29" s="14" t="str">
        <f t="shared" si="22"/>
        <v/>
      </c>
      <c r="AH29" s="14" t="str">
        <f t="shared" si="22"/>
        <v/>
      </c>
      <c r="AI29" s="14" t="str">
        <f t="shared" si="22"/>
        <v/>
      </c>
      <c r="AJ29" s="14" t="str">
        <f t="shared" si="22"/>
        <v/>
      </c>
      <c r="AK29" s="14" t="str">
        <f t="shared" si="22"/>
        <v/>
      </c>
    </row>
    <row r="30" spans="1:37" ht="17.25" x14ac:dyDescent="0.25">
      <c r="A30" s="23"/>
      <c r="B30" s="16" t="s">
        <v>25</v>
      </c>
      <c r="C30" s="13"/>
      <c r="D30" s="13"/>
      <c r="E30" s="23"/>
      <c r="F30" s="15"/>
      <c r="G30" s="17" t="str">
        <f t="shared" ref="G30:AK30" si="23">IF(OR($C30="",G$6=""),"",IF(AND(G$6&gt;=$C30,G$6&lt;=IF($D30="",$AD$5,$D30)),2,""))</f>
        <v/>
      </c>
      <c r="H30" s="17" t="str">
        <f t="shared" si="23"/>
        <v/>
      </c>
      <c r="I30" s="17" t="str">
        <f t="shared" si="23"/>
        <v/>
      </c>
      <c r="J30" s="17" t="str">
        <f t="shared" si="23"/>
        <v/>
      </c>
      <c r="K30" s="17" t="str">
        <f t="shared" si="23"/>
        <v/>
      </c>
      <c r="L30" s="17" t="str">
        <f t="shared" si="23"/>
        <v/>
      </c>
      <c r="M30" s="17" t="str">
        <f t="shared" si="23"/>
        <v/>
      </c>
      <c r="N30" s="17" t="str">
        <f t="shared" si="23"/>
        <v/>
      </c>
      <c r="O30" s="17" t="str">
        <f t="shared" si="23"/>
        <v/>
      </c>
      <c r="P30" s="17" t="str">
        <f t="shared" si="23"/>
        <v/>
      </c>
      <c r="Q30" s="17" t="str">
        <f t="shared" si="23"/>
        <v/>
      </c>
      <c r="R30" s="17" t="str">
        <f t="shared" si="23"/>
        <v/>
      </c>
      <c r="S30" s="17" t="str">
        <f t="shared" si="23"/>
        <v/>
      </c>
      <c r="T30" s="17" t="str">
        <f t="shared" si="23"/>
        <v/>
      </c>
      <c r="U30" s="17" t="str">
        <f t="shared" si="23"/>
        <v/>
      </c>
      <c r="V30" s="17" t="str">
        <f t="shared" si="23"/>
        <v/>
      </c>
      <c r="W30" s="17" t="str">
        <f t="shared" si="23"/>
        <v/>
      </c>
      <c r="X30" s="17" t="str">
        <f t="shared" si="23"/>
        <v/>
      </c>
      <c r="Y30" s="17" t="str">
        <f t="shared" si="23"/>
        <v/>
      </c>
      <c r="Z30" s="17" t="str">
        <f t="shared" si="23"/>
        <v/>
      </c>
      <c r="AA30" s="17" t="str">
        <f t="shared" si="23"/>
        <v/>
      </c>
      <c r="AB30" s="17" t="str">
        <f t="shared" si="23"/>
        <v/>
      </c>
      <c r="AC30" s="17" t="str">
        <f t="shared" si="23"/>
        <v/>
      </c>
      <c r="AD30" s="17" t="str">
        <f t="shared" si="23"/>
        <v/>
      </c>
      <c r="AE30" s="17" t="str">
        <f t="shared" si="23"/>
        <v/>
      </c>
      <c r="AF30" s="17" t="str">
        <f t="shared" si="23"/>
        <v/>
      </c>
      <c r="AG30" s="17" t="str">
        <f t="shared" si="23"/>
        <v/>
      </c>
      <c r="AH30" s="17" t="str">
        <f t="shared" si="23"/>
        <v/>
      </c>
      <c r="AI30" s="17" t="str">
        <f t="shared" si="23"/>
        <v/>
      </c>
      <c r="AJ30" s="17" t="str">
        <f t="shared" si="23"/>
        <v/>
      </c>
      <c r="AK30" s="17" t="str">
        <f t="shared" si="23"/>
        <v/>
      </c>
    </row>
    <row r="31" spans="1:37" ht="17.25" x14ac:dyDescent="0.25">
      <c r="A31" s="22"/>
      <c r="B31" s="12" t="s">
        <v>24</v>
      </c>
      <c r="C31" s="13"/>
      <c r="D31" s="13"/>
      <c r="E31" s="22"/>
      <c r="G31" s="14" t="str">
        <f t="shared" ref="G31:AK31" si="24">IF(OR($C31="",$D31="",G$6=""),"",IF(AND(G$6&gt;=$C31,G$6&lt;=$D31),1,""))</f>
        <v/>
      </c>
      <c r="H31" s="14" t="str">
        <f t="shared" si="24"/>
        <v/>
      </c>
      <c r="I31" s="14" t="str">
        <f t="shared" si="24"/>
        <v/>
      </c>
      <c r="J31" s="14" t="str">
        <f t="shared" si="24"/>
        <v/>
      </c>
      <c r="K31" s="14" t="str">
        <f t="shared" si="24"/>
        <v/>
      </c>
      <c r="L31" s="14" t="str">
        <f t="shared" si="24"/>
        <v/>
      </c>
      <c r="M31" s="14" t="str">
        <f t="shared" si="24"/>
        <v/>
      </c>
      <c r="N31" s="14" t="str">
        <f t="shared" si="24"/>
        <v/>
      </c>
      <c r="O31" s="14" t="str">
        <f t="shared" si="24"/>
        <v/>
      </c>
      <c r="P31" s="14" t="str">
        <f t="shared" si="24"/>
        <v/>
      </c>
      <c r="Q31" s="14" t="str">
        <f t="shared" si="24"/>
        <v/>
      </c>
      <c r="R31" s="14" t="str">
        <f t="shared" si="24"/>
        <v/>
      </c>
      <c r="S31" s="14" t="str">
        <f t="shared" si="24"/>
        <v/>
      </c>
      <c r="T31" s="14" t="str">
        <f t="shared" si="24"/>
        <v/>
      </c>
      <c r="U31" s="14" t="str">
        <f t="shared" si="24"/>
        <v/>
      </c>
      <c r="V31" s="14" t="str">
        <f t="shared" si="24"/>
        <v/>
      </c>
      <c r="W31" s="14" t="str">
        <f t="shared" si="24"/>
        <v/>
      </c>
      <c r="X31" s="14" t="str">
        <f t="shared" si="24"/>
        <v/>
      </c>
      <c r="Y31" s="14" t="str">
        <f t="shared" si="24"/>
        <v/>
      </c>
      <c r="Z31" s="14" t="str">
        <f t="shared" si="24"/>
        <v/>
      </c>
      <c r="AA31" s="14" t="str">
        <f t="shared" si="24"/>
        <v/>
      </c>
      <c r="AB31" s="14" t="str">
        <f t="shared" si="24"/>
        <v/>
      </c>
      <c r="AC31" s="14" t="str">
        <f t="shared" si="24"/>
        <v/>
      </c>
      <c r="AD31" s="14" t="str">
        <f t="shared" si="24"/>
        <v/>
      </c>
      <c r="AE31" s="14" t="str">
        <f t="shared" si="24"/>
        <v/>
      </c>
      <c r="AF31" s="14" t="str">
        <f t="shared" si="24"/>
        <v/>
      </c>
      <c r="AG31" s="14" t="str">
        <f t="shared" si="24"/>
        <v/>
      </c>
      <c r="AH31" s="14" t="str">
        <f t="shared" si="24"/>
        <v/>
      </c>
      <c r="AI31" s="14" t="str">
        <f t="shared" si="24"/>
        <v/>
      </c>
      <c r="AJ31" s="14" t="str">
        <f t="shared" si="24"/>
        <v/>
      </c>
      <c r="AK31" s="14" t="str">
        <f t="shared" si="24"/>
        <v/>
      </c>
    </row>
    <row r="32" spans="1:37" ht="17.25" x14ac:dyDescent="0.25">
      <c r="A32" s="23"/>
      <c r="B32" s="16" t="s">
        <v>25</v>
      </c>
      <c r="C32" s="13"/>
      <c r="D32" s="13"/>
      <c r="E32" s="23"/>
      <c r="F32" s="15"/>
      <c r="G32" s="17" t="str">
        <f t="shared" ref="G32:AK32" si="25">IF(OR($C32="",G$6=""),"",IF(AND(G$6&gt;=$C32,G$6&lt;=IF($D32="",$AD$5,$D32)),2,""))</f>
        <v/>
      </c>
      <c r="H32" s="17" t="str">
        <f t="shared" si="25"/>
        <v/>
      </c>
      <c r="I32" s="17" t="str">
        <f t="shared" si="25"/>
        <v/>
      </c>
      <c r="J32" s="17" t="str">
        <f t="shared" si="25"/>
        <v/>
      </c>
      <c r="K32" s="17" t="str">
        <f t="shared" si="25"/>
        <v/>
      </c>
      <c r="L32" s="17" t="str">
        <f t="shared" si="25"/>
        <v/>
      </c>
      <c r="M32" s="17" t="str">
        <f t="shared" si="25"/>
        <v/>
      </c>
      <c r="N32" s="17" t="str">
        <f t="shared" si="25"/>
        <v/>
      </c>
      <c r="O32" s="17" t="str">
        <f t="shared" si="25"/>
        <v/>
      </c>
      <c r="P32" s="17" t="str">
        <f t="shared" si="25"/>
        <v/>
      </c>
      <c r="Q32" s="17" t="str">
        <f t="shared" si="25"/>
        <v/>
      </c>
      <c r="R32" s="17" t="str">
        <f t="shared" si="25"/>
        <v/>
      </c>
      <c r="S32" s="17" t="str">
        <f t="shared" si="25"/>
        <v/>
      </c>
      <c r="T32" s="17" t="str">
        <f t="shared" si="25"/>
        <v/>
      </c>
      <c r="U32" s="17" t="str">
        <f t="shared" si="25"/>
        <v/>
      </c>
      <c r="V32" s="17" t="str">
        <f t="shared" si="25"/>
        <v/>
      </c>
      <c r="W32" s="17" t="str">
        <f t="shared" si="25"/>
        <v/>
      </c>
      <c r="X32" s="17" t="str">
        <f t="shared" si="25"/>
        <v/>
      </c>
      <c r="Y32" s="17" t="str">
        <f t="shared" si="25"/>
        <v/>
      </c>
      <c r="Z32" s="17" t="str">
        <f t="shared" si="25"/>
        <v/>
      </c>
      <c r="AA32" s="17" t="str">
        <f t="shared" si="25"/>
        <v/>
      </c>
      <c r="AB32" s="17" t="str">
        <f t="shared" si="25"/>
        <v/>
      </c>
      <c r="AC32" s="17" t="str">
        <f t="shared" si="25"/>
        <v/>
      </c>
      <c r="AD32" s="17" t="str">
        <f t="shared" si="25"/>
        <v/>
      </c>
      <c r="AE32" s="17" t="str">
        <f t="shared" si="25"/>
        <v/>
      </c>
      <c r="AF32" s="17" t="str">
        <f t="shared" si="25"/>
        <v/>
      </c>
      <c r="AG32" s="17" t="str">
        <f t="shared" si="25"/>
        <v/>
      </c>
      <c r="AH32" s="17" t="str">
        <f t="shared" si="25"/>
        <v/>
      </c>
      <c r="AI32" s="17" t="str">
        <f t="shared" si="25"/>
        <v/>
      </c>
      <c r="AJ32" s="17" t="str">
        <f t="shared" si="25"/>
        <v/>
      </c>
      <c r="AK32" s="17" t="str">
        <f t="shared" si="25"/>
        <v/>
      </c>
    </row>
    <row r="33" spans="1:37" ht="17.25" x14ac:dyDescent="0.25">
      <c r="A33" s="22"/>
      <c r="B33" s="12" t="s">
        <v>24</v>
      </c>
      <c r="C33" s="13"/>
      <c r="D33" s="13"/>
      <c r="E33" s="22"/>
      <c r="G33" s="14" t="str">
        <f t="shared" ref="G33:AK33" si="26">IF(OR($C33="",$D33="",G$6=""),"",IF(AND(G$6&gt;=$C33,G$6&lt;=$D33),1,""))</f>
        <v/>
      </c>
      <c r="H33" s="14" t="str">
        <f t="shared" si="26"/>
        <v/>
      </c>
      <c r="I33" s="14" t="str">
        <f t="shared" si="26"/>
        <v/>
      </c>
      <c r="J33" s="14" t="str">
        <f t="shared" si="26"/>
        <v/>
      </c>
      <c r="K33" s="14" t="str">
        <f t="shared" si="26"/>
        <v/>
      </c>
      <c r="L33" s="14" t="str">
        <f t="shared" si="26"/>
        <v/>
      </c>
      <c r="M33" s="14" t="str">
        <f t="shared" si="26"/>
        <v/>
      </c>
      <c r="N33" s="14" t="str">
        <f t="shared" si="26"/>
        <v/>
      </c>
      <c r="O33" s="14" t="str">
        <f t="shared" si="26"/>
        <v/>
      </c>
      <c r="P33" s="14" t="str">
        <f t="shared" si="26"/>
        <v/>
      </c>
      <c r="Q33" s="14" t="str">
        <f t="shared" si="26"/>
        <v/>
      </c>
      <c r="R33" s="14" t="str">
        <f t="shared" si="26"/>
        <v/>
      </c>
      <c r="S33" s="14" t="str">
        <f t="shared" si="26"/>
        <v/>
      </c>
      <c r="T33" s="14" t="str">
        <f t="shared" si="26"/>
        <v/>
      </c>
      <c r="U33" s="14" t="str">
        <f t="shared" si="26"/>
        <v/>
      </c>
      <c r="V33" s="14" t="str">
        <f t="shared" si="26"/>
        <v/>
      </c>
      <c r="W33" s="14" t="str">
        <f t="shared" si="26"/>
        <v/>
      </c>
      <c r="X33" s="14" t="str">
        <f t="shared" si="26"/>
        <v/>
      </c>
      <c r="Y33" s="14" t="str">
        <f t="shared" si="26"/>
        <v/>
      </c>
      <c r="Z33" s="14" t="str">
        <f t="shared" si="26"/>
        <v/>
      </c>
      <c r="AA33" s="14" t="str">
        <f t="shared" si="26"/>
        <v/>
      </c>
      <c r="AB33" s="14" t="str">
        <f t="shared" si="26"/>
        <v/>
      </c>
      <c r="AC33" s="14" t="str">
        <f t="shared" si="26"/>
        <v/>
      </c>
      <c r="AD33" s="14" t="str">
        <f t="shared" si="26"/>
        <v/>
      </c>
      <c r="AE33" s="14" t="str">
        <f t="shared" si="26"/>
        <v/>
      </c>
      <c r="AF33" s="14" t="str">
        <f t="shared" si="26"/>
        <v/>
      </c>
      <c r="AG33" s="14" t="str">
        <f t="shared" si="26"/>
        <v/>
      </c>
      <c r="AH33" s="14" t="str">
        <f t="shared" si="26"/>
        <v/>
      </c>
      <c r="AI33" s="14" t="str">
        <f t="shared" si="26"/>
        <v/>
      </c>
      <c r="AJ33" s="14" t="str">
        <f t="shared" si="26"/>
        <v/>
      </c>
      <c r="AK33" s="14" t="str">
        <f t="shared" si="26"/>
        <v/>
      </c>
    </row>
    <row r="34" spans="1:37" ht="17.25" x14ac:dyDescent="0.25">
      <c r="A34" s="23"/>
      <c r="B34" s="16" t="s">
        <v>25</v>
      </c>
      <c r="C34" s="13"/>
      <c r="D34" s="13"/>
      <c r="E34" s="23"/>
      <c r="F34" s="15"/>
      <c r="G34" s="17" t="str">
        <f t="shared" ref="G34:AK34" si="27">IF(OR($C34="",G$6=""),"",IF(AND(G$6&gt;=$C34,G$6&lt;=IF($D34="",$AD$5,$D34)),2,""))</f>
        <v/>
      </c>
      <c r="H34" s="17" t="str">
        <f t="shared" si="27"/>
        <v/>
      </c>
      <c r="I34" s="17" t="str">
        <f t="shared" si="27"/>
        <v/>
      </c>
      <c r="J34" s="17" t="str">
        <f t="shared" si="27"/>
        <v/>
      </c>
      <c r="K34" s="17" t="str">
        <f t="shared" si="27"/>
        <v/>
      </c>
      <c r="L34" s="17" t="str">
        <f t="shared" si="27"/>
        <v/>
      </c>
      <c r="M34" s="17" t="str">
        <f t="shared" si="27"/>
        <v/>
      </c>
      <c r="N34" s="17" t="str">
        <f t="shared" si="27"/>
        <v/>
      </c>
      <c r="O34" s="17" t="str">
        <f t="shared" si="27"/>
        <v/>
      </c>
      <c r="P34" s="17" t="str">
        <f t="shared" si="27"/>
        <v/>
      </c>
      <c r="Q34" s="17" t="str">
        <f t="shared" si="27"/>
        <v/>
      </c>
      <c r="R34" s="17" t="str">
        <f t="shared" si="27"/>
        <v/>
      </c>
      <c r="S34" s="17" t="str">
        <f t="shared" si="27"/>
        <v/>
      </c>
      <c r="T34" s="17" t="str">
        <f t="shared" si="27"/>
        <v/>
      </c>
      <c r="U34" s="17" t="str">
        <f t="shared" si="27"/>
        <v/>
      </c>
      <c r="V34" s="17" t="str">
        <f t="shared" si="27"/>
        <v/>
      </c>
      <c r="W34" s="17" t="str">
        <f t="shared" si="27"/>
        <v/>
      </c>
      <c r="X34" s="17" t="str">
        <f t="shared" si="27"/>
        <v/>
      </c>
      <c r="Y34" s="17" t="str">
        <f t="shared" si="27"/>
        <v/>
      </c>
      <c r="Z34" s="17" t="str">
        <f t="shared" si="27"/>
        <v/>
      </c>
      <c r="AA34" s="17" t="str">
        <f t="shared" si="27"/>
        <v/>
      </c>
      <c r="AB34" s="17" t="str">
        <f t="shared" si="27"/>
        <v/>
      </c>
      <c r="AC34" s="17" t="str">
        <f t="shared" si="27"/>
        <v/>
      </c>
      <c r="AD34" s="17" t="str">
        <f t="shared" si="27"/>
        <v/>
      </c>
      <c r="AE34" s="17" t="str">
        <f t="shared" si="27"/>
        <v/>
      </c>
      <c r="AF34" s="17" t="str">
        <f t="shared" si="27"/>
        <v/>
      </c>
      <c r="AG34" s="17" t="str">
        <f t="shared" si="27"/>
        <v/>
      </c>
      <c r="AH34" s="17" t="str">
        <f t="shared" si="27"/>
        <v/>
      </c>
      <c r="AI34" s="17" t="str">
        <f t="shared" si="27"/>
        <v/>
      </c>
      <c r="AJ34" s="17" t="str">
        <f t="shared" si="27"/>
        <v/>
      </c>
      <c r="AK34" s="17" t="str">
        <f t="shared" si="27"/>
        <v/>
      </c>
    </row>
    <row r="35" spans="1:37" ht="17.25" x14ac:dyDescent="0.25">
      <c r="A35" s="22"/>
      <c r="B35" s="12" t="s">
        <v>24</v>
      </c>
      <c r="C35" s="13"/>
      <c r="D35" s="13"/>
      <c r="E35" s="22"/>
      <c r="G35" s="14" t="str">
        <f t="shared" ref="G35:AK35" si="28">IF(OR($C35="",$D35="",G$6=""),"",IF(AND(G$6&gt;=$C35,G$6&lt;=$D35),1,""))</f>
        <v/>
      </c>
      <c r="H35" s="14" t="str">
        <f t="shared" si="28"/>
        <v/>
      </c>
      <c r="I35" s="14" t="str">
        <f t="shared" si="28"/>
        <v/>
      </c>
      <c r="J35" s="14" t="str">
        <f t="shared" si="28"/>
        <v/>
      </c>
      <c r="K35" s="14" t="str">
        <f t="shared" si="28"/>
        <v/>
      </c>
      <c r="L35" s="14" t="str">
        <f t="shared" si="28"/>
        <v/>
      </c>
      <c r="M35" s="14" t="str">
        <f t="shared" si="28"/>
        <v/>
      </c>
      <c r="N35" s="14" t="str">
        <f t="shared" si="28"/>
        <v/>
      </c>
      <c r="O35" s="14" t="str">
        <f t="shared" si="28"/>
        <v/>
      </c>
      <c r="P35" s="14" t="str">
        <f t="shared" si="28"/>
        <v/>
      </c>
      <c r="Q35" s="14" t="str">
        <f t="shared" si="28"/>
        <v/>
      </c>
      <c r="R35" s="14" t="str">
        <f t="shared" si="28"/>
        <v/>
      </c>
      <c r="S35" s="14" t="str">
        <f t="shared" si="28"/>
        <v/>
      </c>
      <c r="T35" s="14" t="str">
        <f t="shared" si="28"/>
        <v/>
      </c>
      <c r="U35" s="14" t="str">
        <f t="shared" si="28"/>
        <v/>
      </c>
      <c r="V35" s="14" t="str">
        <f t="shared" si="28"/>
        <v/>
      </c>
      <c r="W35" s="14" t="str">
        <f t="shared" si="28"/>
        <v/>
      </c>
      <c r="X35" s="14" t="str">
        <f t="shared" si="28"/>
        <v/>
      </c>
      <c r="Y35" s="14" t="str">
        <f t="shared" si="28"/>
        <v/>
      </c>
      <c r="Z35" s="14" t="str">
        <f t="shared" si="28"/>
        <v/>
      </c>
      <c r="AA35" s="14" t="str">
        <f t="shared" si="28"/>
        <v/>
      </c>
      <c r="AB35" s="14" t="str">
        <f t="shared" si="28"/>
        <v/>
      </c>
      <c r="AC35" s="14" t="str">
        <f t="shared" si="28"/>
        <v/>
      </c>
      <c r="AD35" s="14" t="str">
        <f t="shared" si="28"/>
        <v/>
      </c>
      <c r="AE35" s="14" t="str">
        <f t="shared" si="28"/>
        <v/>
      </c>
      <c r="AF35" s="14" t="str">
        <f t="shared" si="28"/>
        <v/>
      </c>
      <c r="AG35" s="14" t="str">
        <f t="shared" si="28"/>
        <v/>
      </c>
      <c r="AH35" s="14" t="str">
        <f t="shared" si="28"/>
        <v/>
      </c>
      <c r="AI35" s="14" t="str">
        <f t="shared" si="28"/>
        <v/>
      </c>
      <c r="AJ35" s="14" t="str">
        <f t="shared" si="28"/>
        <v/>
      </c>
      <c r="AK35" s="14" t="str">
        <f t="shared" si="28"/>
        <v/>
      </c>
    </row>
    <row r="36" spans="1:37" ht="17.25" x14ac:dyDescent="0.25">
      <c r="A36" s="23"/>
      <c r="B36" s="16" t="s">
        <v>25</v>
      </c>
      <c r="C36" s="13"/>
      <c r="D36" s="13"/>
      <c r="E36" s="23"/>
      <c r="F36" s="15"/>
      <c r="G36" s="17" t="str">
        <f t="shared" ref="G36:AK36" si="29">IF(OR($C36="",G$6=""),"",IF(AND(G$6&gt;=$C36,G$6&lt;=IF($D36="",$AD$5,$D36)),2,""))</f>
        <v/>
      </c>
      <c r="H36" s="17" t="str">
        <f t="shared" si="29"/>
        <v/>
      </c>
      <c r="I36" s="17" t="str">
        <f t="shared" si="29"/>
        <v/>
      </c>
      <c r="J36" s="17" t="str">
        <f t="shared" si="29"/>
        <v/>
      </c>
      <c r="K36" s="17" t="str">
        <f t="shared" si="29"/>
        <v/>
      </c>
      <c r="L36" s="17" t="str">
        <f t="shared" si="29"/>
        <v/>
      </c>
      <c r="M36" s="17" t="str">
        <f t="shared" si="29"/>
        <v/>
      </c>
      <c r="N36" s="17" t="str">
        <f t="shared" si="29"/>
        <v/>
      </c>
      <c r="O36" s="17" t="str">
        <f t="shared" si="29"/>
        <v/>
      </c>
      <c r="P36" s="17" t="str">
        <f t="shared" si="29"/>
        <v/>
      </c>
      <c r="Q36" s="17" t="str">
        <f t="shared" si="29"/>
        <v/>
      </c>
      <c r="R36" s="17" t="str">
        <f t="shared" si="29"/>
        <v/>
      </c>
      <c r="S36" s="17" t="str">
        <f t="shared" si="29"/>
        <v/>
      </c>
      <c r="T36" s="17" t="str">
        <f t="shared" si="29"/>
        <v/>
      </c>
      <c r="U36" s="17" t="str">
        <f t="shared" si="29"/>
        <v/>
      </c>
      <c r="V36" s="17" t="str">
        <f t="shared" si="29"/>
        <v/>
      </c>
      <c r="W36" s="17" t="str">
        <f t="shared" si="29"/>
        <v/>
      </c>
      <c r="X36" s="17" t="str">
        <f t="shared" si="29"/>
        <v/>
      </c>
      <c r="Y36" s="17" t="str">
        <f t="shared" si="29"/>
        <v/>
      </c>
      <c r="Z36" s="17" t="str">
        <f t="shared" si="29"/>
        <v/>
      </c>
      <c r="AA36" s="17" t="str">
        <f t="shared" si="29"/>
        <v/>
      </c>
      <c r="AB36" s="17" t="str">
        <f t="shared" si="29"/>
        <v/>
      </c>
      <c r="AC36" s="17" t="str">
        <f t="shared" si="29"/>
        <v/>
      </c>
      <c r="AD36" s="17" t="str">
        <f t="shared" si="29"/>
        <v/>
      </c>
      <c r="AE36" s="17" t="str">
        <f t="shared" si="29"/>
        <v/>
      </c>
      <c r="AF36" s="17" t="str">
        <f t="shared" si="29"/>
        <v/>
      </c>
      <c r="AG36" s="17" t="str">
        <f t="shared" si="29"/>
        <v/>
      </c>
      <c r="AH36" s="17" t="str">
        <f t="shared" si="29"/>
        <v/>
      </c>
      <c r="AI36" s="17" t="str">
        <f t="shared" si="29"/>
        <v/>
      </c>
      <c r="AJ36" s="17" t="str">
        <f t="shared" si="29"/>
        <v/>
      </c>
      <c r="AK36" s="17" t="str">
        <f t="shared" si="29"/>
        <v/>
      </c>
    </row>
    <row r="37" spans="1:37" ht="17.25" x14ac:dyDescent="0.25">
      <c r="A37" s="22"/>
      <c r="B37" s="12" t="s">
        <v>24</v>
      </c>
      <c r="C37" s="13"/>
      <c r="D37" s="13"/>
      <c r="E37" s="22"/>
      <c r="G37" s="14" t="str">
        <f t="shared" ref="G37:AK37" si="30">IF(OR($C37="",$D37="",G$6=""),"",IF(AND(G$6&gt;=$C37,G$6&lt;=$D37),1,""))</f>
        <v/>
      </c>
      <c r="H37" s="14" t="str">
        <f t="shared" si="30"/>
        <v/>
      </c>
      <c r="I37" s="14" t="str">
        <f t="shared" si="30"/>
        <v/>
      </c>
      <c r="J37" s="14" t="str">
        <f t="shared" si="30"/>
        <v/>
      </c>
      <c r="K37" s="14" t="str">
        <f t="shared" si="30"/>
        <v/>
      </c>
      <c r="L37" s="14" t="str">
        <f t="shared" si="30"/>
        <v/>
      </c>
      <c r="M37" s="14" t="str">
        <f t="shared" si="30"/>
        <v/>
      </c>
      <c r="N37" s="14" t="str">
        <f t="shared" si="30"/>
        <v/>
      </c>
      <c r="O37" s="14" t="str">
        <f t="shared" si="30"/>
        <v/>
      </c>
      <c r="P37" s="14" t="str">
        <f t="shared" si="30"/>
        <v/>
      </c>
      <c r="Q37" s="14" t="str">
        <f t="shared" si="30"/>
        <v/>
      </c>
      <c r="R37" s="14" t="str">
        <f t="shared" si="30"/>
        <v/>
      </c>
      <c r="S37" s="14" t="str">
        <f t="shared" si="30"/>
        <v/>
      </c>
      <c r="T37" s="14" t="str">
        <f t="shared" si="30"/>
        <v/>
      </c>
      <c r="U37" s="14" t="str">
        <f t="shared" si="30"/>
        <v/>
      </c>
      <c r="V37" s="14" t="str">
        <f t="shared" si="30"/>
        <v/>
      </c>
      <c r="W37" s="14" t="str">
        <f t="shared" si="30"/>
        <v/>
      </c>
      <c r="X37" s="14" t="str">
        <f t="shared" si="30"/>
        <v/>
      </c>
      <c r="Y37" s="14" t="str">
        <f t="shared" si="30"/>
        <v/>
      </c>
      <c r="Z37" s="14" t="str">
        <f t="shared" si="30"/>
        <v/>
      </c>
      <c r="AA37" s="14" t="str">
        <f t="shared" si="30"/>
        <v/>
      </c>
      <c r="AB37" s="14" t="str">
        <f t="shared" si="30"/>
        <v/>
      </c>
      <c r="AC37" s="14" t="str">
        <f t="shared" si="30"/>
        <v/>
      </c>
      <c r="AD37" s="14" t="str">
        <f t="shared" si="30"/>
        <v/>
      </c>
      <c r="AE37" s="14" t="str">
        <f t="shared" si="30"/>
        <v/>
      </c>
      <c r="AF37" s="14" t="str">
        <f t="shared" si="30"/>
        <v/>
      </c>
      <c r="AG37" s="14" t="str">
        <f t="shared" si="30"/>
        <v/>
      </c>
      <c r="AH37" s="14" t="str">
        <f t="shared" si="30"/>
        <v/>
      </c>
      <c r="AI37" s="14" t="str">
        <f t="shared" si="30"/>
        <v/>
      </c>
      <c r="AJ37" s="14" t="str">
        <f t="shared" si="30"/>
        <v/>
      </c>
      <c r="AK37" s="14" t="str">
        <f t="shared" si="30"/>
        <v/>
      </c>
    </row>
    <row r="38" spans="1:37" ht="17.25" x14ac:dyDescent="0.25">
      <c r="A38" s="23"/>
      <c r="B38" s="16" t="s">
        <v>25</v>
      </c>
      <c r="C38" s="13"/>
      <c r="D38" s="13"/>
      <c r="E38" s="23"/>
      <c r="F38" s="15"/>
      <c r="G38" s="17" t="str">
        <f t="shared" ref="G38:AK38" si="31">IF(OR($C38="",G$6=""),"",IF(AND(G$6&gt;=$C38,G$6&lt;=IF($D38="",$AD$5,$D38)),2,""))</f>
        <v/>
      </c>
      <c r="H38" s="17" t="str">
        <f t="shared" si="31"/>
        <v/>
      </c>
      <c r="I38" s="17" t="str">
        <f t="shared" si="31"/>
        <v/>
      </c>
      <c r="J38" s="17" t="str">
        <f t="shared" si="31"/>
        <v/>
      </c>
      <c r="K38" s="17" t="str">
        <f t="shared" si="31"/>
        <v/>
      </c>
      <c r="L38" s="17" t="str">
        <f t="shared" si="31"/>
        <v/>
      </c>
      <c r="M38" s="17" t="str">
        <f t="shared" si="31"/>
        <v/>
      </c>
      <c r="N38" s="17" t="str">
        <f t="shared" si="31"/>
        <v/>
      </c>
      <c r="O38" s="17" t="str">
        <f t="shared" si="31"/>
        <v/>
      </c>
      <c r="P38" s="17" t="str">
        <f t="shared" si="31"/>
        <v/>
      </c>
      <c r="Q38" s="17" t="str">
        <f t="shared" si="31"/>
        <v/>
      </c>
      <c r="R38" s="17" t="str">
        <f t="shared" si="31"/>
        <v/>
      </c>
      <c r="S38" s="17" t="str">
        <f t="shared" si="31"/>
        <v/>
      </c>
      <c r="T38" s="17" t="str">
        <f t="shared" si="31"/>
        <v/>
      </c>
      <c r="U38" s="17" t="str">
        <f t="shared" si="31"/>
        <v/>
      </c>
      <c r="V38" s="17" t="str">
        <f t="shared" si="31"/>
        <v/>
      </c>
      <c r="W38" s="17" t="str">
        <f t="shared" si="31"/>
        <v/>
      </c>
      <c r="X38" s="17" t="str">
        <f t="shared" si="31"/>
        <v/>
      </c>
      <c r="Y38" s="17" t="str">
        <f t="shared" si="31"/>
        <v/>
      </c>
      <c r="Z38" s="17" t="str">
        <f t="shared" si="31"/>
        <v/>
      </c>
      <c r="AA38" s="17" t="str">
        <f t="shared" si="31"/>
        <v/>
      </c>
      <c r="AB38" s="17" t="str">
        <f t="shared" si="31"/>
        <v/>
      </c>
      <c r="AC38" s="17" t="str">
        <f t="shared" si="31"/>
        <v/>
      </c>
      <c r="AD38" s="17" t="str">
        <f t="shared" si="31"/>
        <v/>
      </c>
      <c r="AE38" s="17" t="str">
        <f t="shared" si="31"/>
        <v/>
      </c>
      <c r="AF38" s="17" t="str">
        <f t="shared" si="31"/>
        <v/>
      </c>
      <c r="AG38" s="17" t="str">
        <f t="shared" si="31"/>
        <v/>
      </c>
      <c r="AH38" s="17" t="str">
        <f t="shared" si="31"/>
        <v/>
      </c>
      <c r="AI38" s="17" t="str">
        <f t="shared" si="31"/>
        <v/>
      </c>
      <c r="AJ38" s="17" t="str">
        <f t="shared" si="31"/>
        <v/>
      </c>
      <c r="AK38" s="17" t="str">
        <f t="shared" si="31"/>
        <v/>
      </c>
    </row>
    <row r="39" spans="1:37" ht="17.25" x14ac:dyDescent="0.25">
      <c r="A39" s="22"/>
      <c r="B39" s="12" t="s">
        <v>24</v>
      </c>
      <c r="C39" s="13"/>
      <c r="D39" s="13"/>
      <c r="E39" s="22"/>
      <c r="G39" s="14" t="str">
        <f t="shared" ref="G39:AK39" si="32">IF(OR($C39="",$D39="",G$6=""),"",IF(AND(G$6&gt;=$C39,G$6&lt;=$D39),1,""))</f>
        <v/>
      </c>
      <c r="H39" s="14" t="str">
        <f t="shared" si="32"/>
        <v/>
      </c>
      <c r="I39" s="14" t="str">
        <f t="shared" si="32"/>
        <v/>
      </c>
      <c r="J39" s="14" t="str">
        <f t="shared" si="32"/>
        <v/>
      </c>
      <c r="K39" s="14" t="str">
        <f t="shared" si="32"/>
        <v/>
      </c>
      <c r="L39" s="14" t="str">
        <f t="shared" si="32"/>
        <v/>
      </c>
      <c r="M39" s="14" t="str">
        <f t="shared" si="32"/>
        <v/>
      </c>
      <c r="N39" s="14" t="str">
        <f t="shared" si="32"/>
        <v/>
      </c>
      <c r="O39" s="14" t="str">
        <f t="shared" si="32"/>
        <v/>
      </c>
      <c r="P39" s="14" t="str">
        <f t="shared" si="32"/>
        <v/>
      </c>
      <c r="Q39" s="14" t="str">
        <f t="shared" si="32"/>
        <v/>
      </c>
      <c r="R39" s="14" t="str">
        <f t="shared" si="32"/>
        <v/>
      </c>
      <c r="S39" s="14" t="str">
        <f t="shared" si="32"/>
        <v/>
      </c>
      <c r="T39" s="14" t="str">
        <f t="shared" si="32"/>
        <v/>
      </c>
      <c r="U39" s="14" t="str">
        <f t="shared" si="32"/>
        <v/>
      </c>
      <c r="V39" s="14" t="str">
        <f t="shared" si="32"/>
        <v/>
      </c>
      <c r="W39" s="14" t="str">
        <f t="shared" si="32"/>
        <v/>
      </c>
      <c r="X39" s="14" t="str">
        <f t="shared" si="32"/>
        <v/>
      </c>
      <c r="Y39" s="14" t="str">
        <f t="shared" si="32"/>
        <v/>
      </c>
      <c r="Z39" s="14" t="str">
        <f t="shared" si="32"/>
        <v/>
      </c>
      <c r="AA39" s="14" t="str">
        <f t="shared" si="32"/>
        <v/>
      </c>
      <c r="AB39" s="14" t="str">
        <f t="shared" si="32"/>
        <v/>
      </c>
      <c r="AC39" s="14" t="str">
        <f t="shared" si="32"/>
        <v/>
      </c>
      <c r="AD39" s="14" t="str">
        <f t="shared" si="32"/>
        <v/>
      </c>
      <c r="AE39" s="14" t="str">
        <f t="shared" si="32"/>
        <v/>
      </c>
      <c r="AF39" s="14" t="str">
        <f t="shared" si="32"/>
        <v/>
      </c>
      <c r="AG39" s="14" t="str">
        <f t="shared" si="32"/>
        <v/>
      </c>
      <c r="AH39" s="14" t="str">
        <f t="shared" si="32"/>
        <v/>
      </c>
      <c r="AI39" s="14" t="str">
        <f t="shared" si="32"/>
        <v/>
      </c>
      <c r="AJ39" s="14" t="str">
        <f t="shared" si="32"/>
        <v/>
      </c>
      <c r="AK39" s="14" t="str">
        <f t="shared" si="32"/>
        <v/>
      </c>
    </row>
    <row r="40" spans="1:37" ht="17.25" x14ac:dyDescent="0.25">
      <c r="A40" s="23"/>
      <c r="B40" s="16" t="s">
        <v>25</v>
      </c>
      <c r="C40" s="13"/>
      <c r="D40" s="13"/>
      <c r="E40" s="23"/>
      <c r="F40" s="15"/>
      <c r="G40" s="17" t="str">
        <f t="shared" ref="G40:AK40" si="33">IF(OR($C40="",G$6=""),"",IF(AND(G$6&gt;=$C40,G$6&lt;=IF($D40="",$AD$5,$D40)),2,""))</f>
        <v/>
      </c>
      <c r="H40" s="17" t="str">
        <f t="shared" si="33"/>
        <v/>
      </c>
      <c r="I40" s="17" t="str">
        <f t="shared" si="33"/>
        <v/>
      </c>
      <c r="J40" s="17" t="str">
        <f t="shared" si="33"/>
        <v/>
      </c>
      <c r="K40" s="17" t="str">
        <f t="shared" si="33"/>
        <v/>
      </c>
      <c r="L40" s="17" t="str">
        <f t="shared" si="33"/>
        <v/>
      </c>
      <c r="M40" s="17" t="str">
        <f t="shared" si="33"/>
        <v/>
      </c>
      <c r="N40" s="17" t="str">
        <f t="shared" si="33"/>
        <v/>
      </c>
      <c r="O40" s="17" t="str">
        <f t="shared" si="33"/>
        <v/>
      </c>
      <c r="P40" s="17" t="str">
        <f t="shared" si="33"/>
        <v/>
      </c>
      <c r="Q40" s="17" t="str">
        <f t="shared" si="33"/>
        <v/>
      </c>
      <c r="R40" s="17" t="str">
        <f t="shared" si="33"/>
        <v/>
      </c>
      <c r="S40" s="17" t="str">
        <f t="shared" si="33"/>
        <v/>
      </c>
      <c r="T40" s="17" t="str">
        <f t="shared" si="33"/>
        <v/>
      </c>
      <c r="U40" s="17" t="str">
        <f t="shared" si="33"/>
        <v/>
      </c>
      <c r="V40" s="17" t="str">
        <f t="shared" si="33"/>
        <v/>
      </c>
      <c r="W40" s="17" t="str">
        <f t="shared" si="33"/>
        <v/>
      </c>
      <c r="X40" s="17" t="str">
        <f t="shared" si="33"/>
        <v/>
      </c>
      <c r="Y40" s="17" t="str">
        <f t="shared" si="33"/>
        <v/>
      </c>
      <c r="Z40" s="17" t="str">
        <f t="shared" si="33"/>
        <v/>
      </c>
      <c r="AA40" s="17" t="str">
        <f t="shared" si="33"/>
        <v/>
      </c>
      <c r="AB40" s="17" t="str">
        <f t="shared" si="33"/>
        <v/>
      </c>
      <c r="AC40" s="17" t="str">
        <f t="shared" si="33"/>
        <v/>
      </c>
      <c r="AD40" s="17" t="str">
        <f t="shared" si="33"/>
        <v/>
      </c>
      <c r="AE40" s="17" t="str">
        <f t="shared" si="33"/>
        <v/>
      </c>
      <c r="AF40" s="17" t="str">
        <f t="shared" si="33"/>
        <v/>
      </c>
      <c r="AG40" s="17" t="str">
        <f t="shared" si="33"/>
        <v/>
      </c>
      <c r="AH40" s="17" t="str">
        <f t="shared" si="33"/>
        <v/>
      </c>
      <c r="AI40" s="17" t="str">
        <f t="shared" si="33"/>
        <v/>
      </c>
      <c r="AJ40" s="17" t="str">
        <f t="shared" si="33"/>
        <v/>
      </c>
      <c r="AK40" s="17" t="str">
        <f t="shared" si="33"/>
        <v/>
      </c>
    </row>
    <row r="41" spans="1:37" ht="17.25" x14ac:dyDescent="0.25">
      <c r="A41" s="22"/>
      <c r="B41" s="12" t="s">
        <v>24</v>
      </c>
      <c r="C41" s="13"/>
      <c r="D41" s="13"/>
      <c r="E41" s="22"/>
      <c r="G41" s="14" t="str">
        <f t="shared" ref="G41:AK41" si="34">IF(OR($C41="",$D41="",G$6=""),"",IF(AND(G$6&gt;=$C41,G$6&lt;=$D41),1,""))</f>
        <v/>
      </c>
      <c r="H41" s="14" t="str">
        <f t="shared" si="34"/>
        <v/>
      </c>
      <c r="I41" s="14" t="str">
        <f t="shared" si="34"/>
        <v/>
      </c>
      <c r="J41" s="14" t="str">
        <f t="shared" si="34"/>
        <v/>
      </c>
      <c r="K41" s="14" t="str">
        <f t="shared" si="34"/>
        <v/>
      </c>
      <c r="L41" s="14" t="str">
        <f t="shared" si="34"/>
        <v/>
      </c>
      <c r="M41" s="14" t="str">
        <f t="shared" si="34"/>
        <v/>
      </c>
      <c r="N41" s="14" t="str">
        <f t="shared" si="34"/>
        <v/>
      </c>
      <c r="O41" s="14" t="str">
        <f t="shared" si="34"/>
        <v/>
      </c>
      <c r="P41" s="14" t="str">
        <f t="shared" si="34"/>
        <v/>
      </c>
      <c r="Q41" s="14" t="str">
        <f t="shared" si="34"/>
        <v/>
      </c>
      <c r="R41" s="14" t="str">
        <f t="shared" si="34"/>
        <v/>
      </c>
      <c r="S41" s="14" t="str">
        <f t="shared" si="34"/>
        <v/>
      </c>
      <c r="T41" s="14" t="str">
        <f t="shared" si="34"/>
        <v/>
      </c>
      <c r="U41" s="14" t="str">
        <f t="shared" si="34"/>
        <v/>
      </c>
      <c r="V41" s="14" t="str">
        <f t="shared" si="34"/>
        <v/>
      </c>
      <c r="W41" s="14" t="str">
        <f t="shared" si="34"/>
        <v/>
      </c>
      <c r="X41" s="14" t="str">
        <f t="shared" si="34"/>
        <v/>
      </c>
      <c r="Y41" s="14" t="str">
        <f t="shared" si="34"/>
        <v/>
      </c>
      <c r="Z41" s="14" t="str">
        <f t="shared" si="34"/>
        <v/>
      </c>
      <c r="AA41" s="14" t="str">
        <f t="shared" si="34"/>
        <v/>
      </c>
      <c r="AB41" s="14" t="str">
        <f t="shared" si="34"/>
        <v/>
      </c>
      <c r="AC41" s="14" t="str">
        <f t="shared" si="34"/>
        <v/>
      </c>
      <c r="AD41" s="14" t="str">
        <f t="shared" si="34"/>
        <v/>
      </c>
      <c r="AE41" s="14" t="str">
        <f t="shared" si="34"/>
        <v/>
      </c>
      <c r="AF41" s="14" t="str">
        <f t="shared" si="34"/>
        <v/>
      </c>
      <c r="AG41" s="14" t="str">
        <f t="shared" si="34"/>
        <v/>
      </c>
      <c r="AH41" s="14" t="str">
        <f t="shared" si="34"/>
        <v/>
      </c>
      <c r="AI41" s="14" t="str">
        <f t="shared" si="34"/>
        <v/>
      </c>
      <c r="AJ41" s="14" t="str">
        <f t="shared" si="34"/>
        <v/>
      </c>
      <c r="AK41" s="14" t="str">
        <f t="shared" si="34"/>
        <v/>
      </c>
    </row>
    <row r="42" spans="1:37" ht="17.25" x14ac:dyDescent="0.25">
      <c r="A42" s="23"/>
      <c r="B42" s="16" t="s">
        <v>25</v>
      </c>
      <c r="C42" s="13"/>
      <c r="D42" s="13"/>
      <c r="E42" s="23"/>
      <c r="F42" s="15"/>
      <c r="G42" s="17" t="str">
        <f t="shared" ref="G42:AK42" si="35">IF(OR($C42="",G$6=""),"",IF(AND(G$6&gt;=$C42,G$6&lt;=IF($D42="",$AD$5,$D42)),2,""))</f>
        <v/>
      </c>
      <c r="H42" s="17" t="str">
        <f t="shared" si="35"/>
        <v/>
      </c>
      <c r="I42" s="17" t="str">
        <f t="shared" si="35"/>
        <v/>
      </c>
      <c r="J42" s="17" t="str">
        <f t="shared" si="35"/>
        <v/>
      </c>
      <c r="K42" s="17" t="str">
        <f t="shared" si="35"/>
        <v/>
      </c>
      <c r="L42" s="17" t="str">
        <f t="shared" si="35"/>
        <v/>
      </c>
      <c r="M42" s="17" t="str">
        <f t="shared" si="35"/>
        <v/>
      </c>
      <c r="N42" s="17" t="str">
        <f t="shared" si="35"/>
        <v/>
      </c>
      <c r="O42" s="17" t="str">
        <f t="shared" si="35"/>
        <v/>
      </c>
      <c r="P42" s="17" t="str">
        <f t="shared" si="35"/>
        <v/>
      </c>
      <c r="Q42" s="17" t="str">
        <f t="shared" si="35"/>
        <v/>
      </c>
      <c r="R42" s="17" t="str">
        <f t="shared" si="35"/>
        <v/>
      </c>
      <c r="S42" s="17" t="str">
        <f t="shared" si="35"/>
        <v/>
      </c>
      <c r="T42" s="17" t="str">
        <f t="shared" si="35"/>
        <v/>
      </c>
      <c r="U42" s="17" t="str">
        <f t="shared" si="35"/>
        <v/>
      </c>
      <c r="V42" s="17" t="str">
        <f t="shared" si="35"/>
        <v/>
      </c>
      <c r="W42" s="17" t="str">
        <f t="shared" si="35"/>
        <v/>
      </c>
      <c r="X42" s="17" t="str">
        <f t="shared" si="35"/>
        <v/>
      </c>
      <c r="Y42" s="17" t="str">
        <f t="shared" si="35"/>
        <v/>
      </c>
      <c r="Z42" s="17" t="str">
        <f t="shared" si="35"/>
        <v/>
      </c>
      <c r="AA42" s="17" t="str">
        <f t="shared" si="35"/>
        <v/>
      </c>
      <c r="AB42" s="17" t="str">
        <f t="shared" si="35"/>
        <v/>
      </c>
      <c r="AC42" s="17" t="str">
        <f t="shared" si="35"/>
        <v/>
      </c>
      <c r="AD42" s="17" t="str">
        <f t="shared" si="35"/>
        <v/>
      </c>
      <c r="AE42" s="17" t="str">
        <f t="shared" si="35"/>
        <v/>
      </c>
      <c r="AF42" s="17" t="str">
        <f t="shared" si="35"/>
        <v/>
      </c>
      <c r="AG42" s="17" t="str">
        <f t="shared" si="35"/>
        <v/>
      </c>
      <c r="AH42" s="17" t="str">
        <f t="shared" si="35"/>
        <v/>
      </c>
      <c r="AI42" s="17" t="str">
        <f t="shared" si="35"/>
        <v/>
      </c>
      <c r="AJ42" s="17" t="str">
        <f t="shared" si="35"/>
        <v/>
      </c>
      <c r="AK42" s="17" t="str">
        <f t="shared" si="35"/>
        <v/>
      </c>
    </row>
    <row r="43" spans="1:37" ht="17.25" x14ac:dyDescent="0.25">
      <c r="A43" s="22"/>
      <c r="B43" s="12" t="s">
        <v>24</v>
      </c>
      <c r="C43" s="13"/>
      <c r="D43" s="13"/>
      <c r="E43" s="22"/>
      <c r="G43" s="14" t="str">
        <f t="shared" ref="G43:AK43" si="36">IF(OR($C43="",$D43="",G$6=""),"",IF(AND(G$6&gt;=$C43,G$6&lt;=$D43),1,""))</f>
        <v/>
      </c>
      <c r="H43" s="14" t="str">
        <f t="shared" si="36"/>
        <v/>
      </c>
      <c r="I43" s="14" t="str">
        <f t="shared" si="36"/>
        <v/>
      </c>
      <c r="J43" s="14" t="str">
        <f t="shared" si="36"/>
        <v/>
      </c>
      <c r="K43" s="14" t="str">
        <f t="shared" si="36"/>
        <v/>
      </c>
      <c r="L43" s="14" t="str">
        <f t="shared" si="36"/>
        <v/>
      </c>
      <c r="M43" s="14" t="str">
        <f t="shared" si="36"/>
        <v/>
      </c>
      <c r="N43" s="14" t="str">
        <f t="shared" si="36"/>
        <v/>
      </c>
      <c r="O43" s="14" t="str">
        <f t="shared" si="36"/>
        <v/>
      </c>
      <c r="P43" s="14" t="str">
        <f t="shared" si="36"/>
        <v/>
      </c>
      <c r="Q43" s="14" t="str">
        <f t="shared" si="36"/>
        <v/>
      </c>
      <c r="R43" s="14" t="str">
        <f t="shared" si="36"/>
        <v/>
      </c>
      <c r="S43" s="14" t="str">
        <f t="shared" si="36"/>
        <v/>
      </c>
      <c r="T43" s="14" t="str">
        <f t="shared" si="36"/>
        <v/>
      </c>
      <c r="U43" s="14" t="str">
        <f t="shared" si="36"/>
        <v/>
      </c>
      <c r="V43" s="14" t="str">
        <f t="shared" si="36"/>
        <v/>
      </c>
      <c r="W43" s="14" t="str">
        <f t="shared" si="36"/>
        <v/>
      </c>
      <c r="X43" s="14" t="str">
        <f t="shared" si="36"/>
        <v/>
      </c>
      <c r="Y43" s="14" t="str">
        <f t="shared" si="36"/>
        <v/>
      </c>
      <c r="Z43" s="14" t="str">
        <f t="shared" si="36"/>
        <v/>
      </c>
      <c r="AA43" s="14" t="str">
        <f t="shared" si="36"/>
        <v/>
      </c>
      <c r="AB43" s="14" t="str">
        <f t="shared" si="36"/>
        <v/>
      </c>
      <c r="AC43" s="14" t="str">
        <f t="shared" si="36"/>
        <v/>
      </c>
      <c r="AD43" s="14" t="str">
        <f t="shared" si="36"/>
        <v/>
      </c>
      <c r="AE43" s="14" t="str">
        <f t="shared" si="36"/>
        <v/>
      </c>
      <c r="AF43" s="14" t="str">
        <f t="shared" si="36"/>
        <v/>
      </c>
      <c r="AG43" s="14" t="str">
        <f t="shared" si="36"/>
        <v/>
      </c>
      <c r="AH43" s="14" t="str">
        <f t="shared" si="36"/>
        <v/>
      </c>
      <c r="AI43" s="14" t="str">
        <f t="shared" si="36"/>
        <v/>
      </c>
      <c r="AJ43" s="14" t="str">
        <f t="shared" si="36"/>
        <v/>
      </c>
      <c r="AK43" s="14" t="str">
        <f t="shared" si="36"/>
        <v/>
      </c>
    </row>
    <row r="44" spans="1:37" ht="17.25" x14ac:dyDescent="0.25">
      <c r="A44" s="23"/>
      <c r="B44" s="16" t="s">
        <v>25</v>
      </c>
      <c r="C44" s="13"/>
      <c r="D44" s="13"/>
      <c r="E44" s="23"/>
      <c r="F44" s="15"/>
      <c r="G44" s="17" t="str">
        <f t="shared" ref="G44:AK44" si="37">IF(OR($C44="",G$6=""),"",IF(AND(G$6&gt;=$C44,G$6&lt;=IF($D44="",$AD$5,$D44)),2,""))</f>
        <v/>
      </c>
      <c r="H44" s="17" t="str">
        <f t="shared" si="37"/>
        <v/>
      </c>
      <c r="I44" s="17" t="str">
        <f t="shared" si="37"/>
        <v/>
      </c>
      <c r="J44" s="17" t="str">
        <f t="shared" si="37"/>
        <v/>
      </c>
      <c r="K44" s="17" t="str">
        <f t="shared" si="37"/>
        <v/>
      </c>
      <c r="L44" s="17" t="str">
        <f t="shared" si="37"/>
        <v/>
      </c>
      <c r="M44" s="17" t="str">
        <f t="shared" si="37"/>
        <v/>
      </c>
      <c r="N44" s="17" t="str">
        <f t="shared" si="37"/>
        <v/>
      </c>
      <c r="O44" s="17" t="str">
        <f t="shared" si="37"/>
        <v/>
      </c>
      <c r="P44" s="17" t="str">
        <f t="shared" si="37"/>
        <v/>
      </c>
      <c r="Q44" s="17" t="str">
        <f t="shared" si="37"/>
        <v/>
      </c>
      <c r="R44" s="17" t="str">
        <f t="shared" si="37"/>
        <v/>
      </c>
      <c r="S44" s="17" t="str">
        <f t="shared" si="37"/>
        <v/>
      </c>
      <c r="T44" s="17" t="str">
        <f t="shared" si="37"/>
        <v/>
      </c>
      <c r="U44" s="17" t="str">
        <f t="shared" si="37"/>
        <v/>
      </c>
      <c r="V44" s="17" t="str">
        <f t="shared" si="37"/>
        <v/>
      </c>
      <c r="W44" s="17" t="str">
        <f t="shared" si="37"/>
        <v/>
      </c>
      <c r="X44" s="17" t="str">
        <f t="shared" si="37"/>
        <v/>
      </c>
      <c r="Y44" s="17" t="str">
        <f t="shared" si="37"/>
        <v/>
      </c>
      <c r="Z44" s="17" t="str">
        <f t="shared" si="37"/>
        <v/>
      </c>
      <c r="AA44" s="17" t="str">
        <f t="shared" si="37"/>
        <v/>
      </c>
      <c r="AB44" s="17" t="str">
        <f t="shared" si="37"/>
        <v/>
      </c>
      <c r="AC44" s="17" t="str">
        <f t="shared" si="37"/>
        <v/>
      </c>
      <c r="AD44" s="17" t="str">
        <f t="shared" si="37"/>
        <v/>
      </c>
      <c r="AE44" s="17" t="str">
        <f t="shared" si="37"/>
        <v/>
      </c>
      <c r="AF44" s="17" t="str">
        <f t="shared" si="37"/>
        <v/>
      </c>
      <c r="AG44" s="17" t="str">
        <f t="shared" si="37"/>
        <v/>
      </c>
      <c r="AH44" s="17" t="str">
        <f t="shared" si="37"/>
        <v/>
      </c>
      <c r="AI44" s="17" t="str">
        <f t="shared" si="37"/>
        <v/>
      </c>
      <c r="AJ44" s="17" t="str">
        <f t="shared" si="37"/>
        <v/>
      </c>
      <c r="AK44" s="17" t="str">
        <f t="shared" si="37"/>
        <v/>
      </c>
    </row>
    <row r="45" spans="1:37" ht="17.25" x14ac:dyDescent="0.25">
      <c r="A45" s="22"/>
      <c r="B45" s="12" t="s">
        <v>24</v>
      </c>
      <c r="C45" s="13"/>
      <c r="D45" s="13"/>
      <c r="E45" s="22"/>
      <c r="G45" s="14" t="str">
        <f t="shared" ref="G45:AK45" si="38">IF(OR($C45="",$D45="",G$6=""),"",IF(AND(G$6&gt;=$C45,G$6&lt;=$D45),1,""))</f>
        <v/>
      </c>
      <c r="H45" s="14" t="str">
        <f t="shared" si="38"/>
        <v/>
      </c>
      <c r="I45" s="14" t="str">
        <f t="shared" si="38"/>
        <v/>
      </c>
      <c r="J45" s="14" t="str">
        <f t="shared" si="38"/>
        <v/>
      </c>
      <c r="K45" s="14" t="str">
        <f t="shared" si="38"/>
        <v/>
      </c>
      <c r="L45" s="14" t="str">
        <f t="shared" si="38"/>
        <v/>
      </c>
      <c r="M45" s="14" t="str">
        <f t="shared" si="38"/>
        <v/>
      </c>
      <c r="N45" s="14" t="str">
        <f t="shared" si="38"/>
        <v/>
      </c>
      <c r="O45" s="14" t="str">
        <f t="shared" si="38"/>
        <v/>
      </c>
      <c r="P45" s="14" t="str">
        <f t="shared" si="38"/>
        <v/>
      </c>
      <c r="Q45" s="14" t="str">
        <f t="shared" si="38"/>
        <v/>
      </c>
      <c r="R45" s="14" t="str">
        <f t="shared" si="38"/>
        <v/>
      </c>
      <c r="S45" s="14" t="str">
        <f t="shared" si="38"/>
        <v/>
      </c>
      <c r="T45" s="14" t="str">
        <f t="shared" si="38"/>
        <v/>
      </c>
      <c r="U45" s="14" t="str">
        <f t="shared" si="38"/>
        <v/>
      </c>
      <c r="V45" s="14" t="str">
        <f t="shared" si="38"/>
        <v/>
      </c>
      <c r="W45" s="14" t="str">
        <f t="shared" si="38"/>
        <v/>
      </c>
      <c r="X45" s="14" t="str">
        <f t="shared" si="38"/>
        <v/>
      </c>
      <c r="Y45" s="14" t="str">
        <f t="shared" si="38"/>
        <v/>
      </c>
      <c r="Z45" s="14" t="str">
        <f t="shared" si="38"/>
        <v/>
      </c>
      <c r="AA45" s="14" t="str">
        <f t="shared" si="38"/>
        <v/>
      </c>
      <c r="AB45" s="14" t="str">
        <f t="shared" si="38"/>
        <v/>
      </c>
      <c r="AC45" s="14" t="str">
        <f t="shared" si="38"/>
        <v/>
      </c>
      <c r="AD45" s="14" t="str">
        <f t="shared" si="38"/>
        <v/>
      </c>
      <c r="AE45" s="14" t="str">
        <f t="shared" si="38"/>
        <v/>
      </c>
      <c r="AF45" s="14" t="str">
        <f t="shared" si="38"/>
        <v/>
      </c>
      <c r="AG45" s="14" t="str">
        <f t="shared" si="38"/>
        <v/>
      </c>
      <c r="AH45" s="14" t="str">
        <f t="shared" si="38"/>
        <v/>
      </c>
      <c r="AI45" s="14" t="str">
        <f t="shared" si="38"/>
        <v/>
      </c>
      <c r="AJ45" s="14" t="str">
        <f t="shared" si="38"/>
        <v/>
      </c>
      <c r="AK45" s="14" t="str">
        <f t="shared" si="38"/>
        <v/>
      </c>
    </row>
    <row r="46" spans="1:37" ht="17.25" x14ac:dyDescent="0.25">
      <c r="A46" s="23"/>
      <c r="B46" s="16" t="s">
        <v>25</v>
      </c>
      <c r="C46" s="13"/>
      <c r="D46" s="13"/>
      <c r="E46" s="23"/>
      <c r="F46" s="15"/>
      <c r="G46" s="17" t="str">
        <f t="shared" ref="G46:AK46" si="39">IF(OR($C46="",G$6=""),"",IF(AND(G$6&gt;=$C46,G$6&lt;=IF($D46="",$AD$5,$D46)),2,""))</f>
        <v/>
      </c>
      <c r="H46" s="17" t="str">
        <f t="shared" si="39"/>
        <v/>
      </c>
      <c r="I46" s="17" t="str">
        <f t="shared" si="39"/>
        <v/>
      </c>
      <c r="J46" s="17" t="str">
        <f t="shared" si="39"/>
        <v/>
      </c>
      <c r="K46" s="17" t="str">
        <f t="shared" si="39"/>
        <v/>
      </c>
      <c r="L46" s="17" t="str">
        <f t="shared" si="39"/>
        <v/>
      </c>
      <c r="M46" s="17" t="str">
        <f t="shared" si="39"/>
        <v/>
      </c>
      <c r="N46" s="17" t="str">
        <f t="shared" si="39"/>
        <v/>
      </c>
      <c r="O46" s="17" t="str">
        <f t="shared" si="39"/>
        <v/>
      </c>
      <c r="P46" s="17" t="str">
        <f t="shared" si="39"/>
        <v/>
      </c>
      <c r="Q46" s="17" t="str">
        <f t="shared" si="39"/>
        <v/>
      </c>
      <c r="R46" s="17" t="str">
        <f t="shared" si="39"/>
        <v/>
      </c>
      <c r="S46" s="17" t="str">
        <f t="shared" si="39"/>
        <v/>
      </c>
      <c r="T46" s="17" t="str">
        <f t="shared" si="39"/>
        <v/>
      </c>
      <c r="U46" s="17" t="str">
        <f t="shared" si="39"/>
        <v/>
      </c>
      <c r="V46" s="17" t="str">
        <f t="shared" si="39"/>
        <v/>
      </c>
      <c r="W46" s="17" t="str">
        <f t="shared" si="39"/>
        <v/>
      </c>
      <c r="X46" s="17" t="str">
        <f t="shared" si="39"/>
        <v/>
      </c>
      <c r="Y46" s="17" t="str">
        <f t="shared" si="39"/>
        <v/>
      </c>
      <c r="Z46" s="17" t="str">
        <f t="shared" si="39"/>
        <v/>
      </c>
      <c r="AA46" s="17" t="str">
        <f t="shared" si="39"/>
        <v/>
      </c>
      <c r="AB46" s="17" t="str">
        <f t="shared" si="39"/>
        <v/>
      </c>
      <c r="AC46" s="17" t="str">
        <f t="shared" si="39"/>
        <v/>
      </c>
      <c r="AD46" s="17" t="str">
        <f t="shared" si="39"/>
        <v/>
      </c>
      <c r="AE46" s="17" t="str">
        <f t="shared" si="39"/>
        <v/>
      </c>
      <c r="AF46" s="17" t="str">
        <f t="shared" si="39"/>
        <v/>
      </c>
      <c r="AG46" s="17" t="str">
        <f t="shared" si="39"/>
        <v/>
      </c>
      <c r="AH46" s="17" t="str">
        <f t="shared" si="39"/>
        <v/>
      </c>
      <c r="AI46" s="17" t="str">
        <f t="shared" si="39"/>
        <v/>
      </c>
      <c r="AJ46" s="17" t="str">
        <f t="shared" si="39"/>
        <v/>
      </c>
      <c r="AK46" s="17" t="str">
        <f t="shared" si="39"/>
        <v/>
      </c>
    </row>
    <row r="47" spans="1:37" ht="17.25" x14ac:dyDescent="0.25">
      <c r="A47" s="22"/>
      <c r="B47" s="12" t="s">
        <v>24</v>
      </c>
      <c r="C47" s="13"/>
      <c r="D47" s="13"/>
      <c r="E47" s="22"/>
      <c r="G47" s="14" t="str">
        <f t="shared" ref="G47:AK47" si="40">IF(OR($C47="",$D47="",G$6=""),"",IF(AND(G$6&gt;=$C47,G$6&lt;=$D47),1,""))</f>
        <v/>
      </c>
      <c r="H47" s="14" t="str">
        <f t="shared" si="40"/>
        <v/>
      </c>
      <c r="I47" s="14" t="str">
        <f t="shared" si="40"/>
        <v/>
      </c>
      <c r="J47" s="14" t="str">
        <f t="shared" si="40"/>
        <v/>
      </c>
      <c r="K47" s="14" t="str">
        <f t="shared" si="40"/>
        <v/>
      </c>
      <c r="L47" s="14" t="str">
        <f t="shared" si="40"/>
        <v/>
      </c>
      <c r="M47" s="14" t="str">
        <f t="shared" si="40"/>
        <v/>
      </c>
      <c r="N47" s="14" t="str">
        <f t="shared" si="40"/>
        <v/>
      </c>
      <c r="O47" s="14" t="str">
        <f t="shared" si="40"/>
        <v/>
      </c>
      <c r="P47" s="14" t="str">
        <f t="shared" si="40"/>
        <v/>
      </c>
      <c r="Q47" s="14" t="str">
        <f t="shared" si="40"/>
        <v/>
      </c>
      <c r="R47" s="14" t="str">
        <f t="shared" si="40"/>
        <v/>
      </c>
      <c r="S47" s="14" t="str">
        <f t="shared" si="40"/>
        <v/>
      </c>
      <c r="T47" s="14" t="str">
        <f t="shared" si="40"/>
        <v/>
      </c>
      <c r="U47" s="14" t="str">
        <f t="shared" si="40"/>
        <v/>
      </c>
      <c r="V47" s="14" t="str">
        <f t="shared" si="40"/>
        <v/>
      </c>
      <c r="W47" s="14" t="str">
        <f t="shared" si="40"/>
        <v/>
      </c>
      <c r="X47" s="14" t="str">
        <f t="shared" si="40"/>
        <v/>
      </c>
      <c r="Y47" s="14" t="str">
        <f t="shared" si="40"/>
        <v/>
      </c>
      <c r="Z47" s="14" t="str">
        <f t="shared" si="40"/>
        <v/>
      </c>
      <c r="AA47" s="14" t="str">
        <f t="shared" si="40"/>
        <v/>
      </c>
      <c r="AB47" s="14" t="str">
        <f t="shared" si="40"/>
        <v/>
      </c>
      <c r="AC47" s="14" t="str">
        <f t="shared" si="40"/>
        <v/>
      </c>
      <c r="AD47" s="14" t="str">
        <f t="shared" si="40"/>
        <v/>
      </c>
      <c r="AE47" s="14" t="str">
        <f t="shared" si="40"/>
        <v/>
      </c>
      <c r="AF47" s="14" t="str">
        <f t="shared" si="40"/>
        <v/>
      </c>
      <c r="AG47" s="14" t="str">
        <f t="shared" si="40"/>
        <v/>
      </c>
      <c r="AH47" s="14" t="str">
        <f t="shared" si="40"/>
        <v/>
      </c>
      <c r="AI47" s="14" t="str">
        <f t="shared" si="40"/>
        <v/>
      </c>
      <c r="AJ47" s="14" t="str">
        <f t="shared" si="40"/>
        <v/>
      </c>
      <c r="AK47" s="14" t="str">
        <f t="shared" si="40"/>
        <v/>
      </c>
    </row>
    <row r="48" spans="1:37" ht="17.25" x14ac:dyDescent="0.25">
      <c r="A48" s="23"/>
      <c r="B48" s="16" t="s">
        <v>25</v>
      </c>
      <c r="C48" s="13"/>
      <c r="D48" s="13"/>
      <c r="E48" s="23"/>
      <c r="F48" s="15"/>
      <c r="G48" s="17" t="str">
        <f t="shared" ref="G48:AK48" si="41">IF(OR($C48="",G$6=""),"",IF(AND(G$6&gt;=$C48,G$6&lt;=IF($D48="",$AD$5,$D48)),2,""))</f>
        <v/>
      </c>
      <c r="H48" s="17" t="str">
        <f t="shared" si="41"/>
        <v/>
      </c>
      <c r="I48" s="17" t="str">
        <f t="shared" si="41"/>
        <v/>
      </c>
      <c r="J48" s="17" t="str">
        <f t="shared" si="41"/>
        <v/>
      </c>
      <c r="K48" s="17" t="str">
        <f t="shared" si="41"/>
        <v/>
      </c>
      <c r="L48" s="17" t="str">
        <f t="shared" si="41"/>
        <v/>
      </c>
      <c r="M48" s="17" t="str">
        <f t="shared" si="41"/>
        <v/>
      </c>
      <c r="N48" s="17" t="str">
        <f t="shared" si="41"/>
        <v/>
      </c>
      <c r="O48" s="17" t="str">
        <f t="shared" si="41"/>
        <v/>
      </c>
      <c r="P48" s="17" t="str">
        <f t="shared" si="41"/>
        <v/>
      </c>
      <c r="Q48" s="17" t="str">
        <f t="shared" si="41"/>
        <v/>
      </c>
      <c r="R48" s="17" t="str">
        <f t="shared" si="41"/>
        <v/>
      </c>
      <c r="S48" s="17" t="str">
        <f t="shared" si="41"/>
        <v/>
      </c>
      <c r="T48" s="17" t="str">
        <f t="shared" si="41"/>
        <v/>
      </c>
      <c r="U48" s="17" t="str">
        <f t="shared" si="41"/>
        <v/>
      </c>
      <c r="V48" s="17" t="str">
        <f t="shared" si="41"/>
        <v/>
      </c>
      <c r="W48" s="17" t="str">
        <f t="shared" si="41"/>
        <v/>
      </c>
      <c r="X48" s="17" t="str">
        <f t="shared" si="41"/>
        <v/>
      </c>
      <c r="Y48" s="17" t="str">
        <f t="shared" si="41"/>
        <v/>
      </c>
      <c r="Z48" s="17" t="str">
        <f t="shared" si="41"/>
        <v/>
      </c>
      <c r="AA48" s="17" t="str">
        <f t="shared" si="41"/>
        <v/>
      </c>
      <c r="AB48" s="17" t="str">
        <f t="shared" si="41"/>
        <v/>
      </c>
      <c r="AC48" s="17" t="str">
        <f t="shared" si="41"/>
        <v/>
      </c>
      <c r="AD48" s="17" t="str">
        <f t="shared" si="41"/>
        <v/>
      </c>
      <c r="AE48" s="17" t="str">
        <f t="shared" si="41"/>
        <v/>
      </c>
      <c r="AF48" s="17" t="str">
        <f t="shared" si="41"/>
        <v/>
      </c>
      <c r="AG48" s="17" t="str">
        <f t="shared" si="41"/>
        <v/>
      </c>
      <c r="AH48" s="17" t="str">
        <f t="shared" si="41"/>
        <v/>
      </c>
      <c r="AI48" s="17" t="str">
        <f t="shared" si="41"/>
        <v/>
      </c>
      <c r="AJ48" s="17" t="str">
        <f t="shared" si="41"/>
        <v/>
      </c>
      <c r="AK48" s="17" t="str">
        <f t="shared" si="41"/>
        <v/>
      </c>
    </row>
    <row r="50" spans="1:37" ht="21.95" customHeight="1" x14ac:dyDescent="0.25">
      <c r="A50" s="33" t="s">
        <v>26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</row>
    <row r="52" spans="1:37" ht="21.95" customHeight="1" x14ac:dyDescent="0.25">
      <c r="A52" s="31" t="s">
        <v>27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</row>
  </sheetData>
  <mergeCells count="50">
    <mergeCell ref="E9:E10"/>
    <mergeCell ref="E35:E36"/>
    <mergeCell ref="B4:E4"/>
    <mergeCell ref="A50:AK50"/>
    <mergeCell ref="E13:E14"/>
    <mergeCell ref="E33:E34"/>
    <mergeCell ref="A45:A46"/>
    <mergeCell ref="E29:E30"/>
    <mergeCell ref="A41:A42"/>
    <mergeCell ref="E23:E24"/>
    <mergeCell ref="E19:E20"/>
    <mergeCell ref="A27:A28"/>
    <mergeCell ref="A52:AK52"/>
    <mergeCell ref="E15:E16"/>
    <mergeCell ref="A37:A38"/>
    <mergeCell ref="Y5:AC5"/>
    <mergeCell ref="E31:E32"/>
    <mergeCell ref="E11:E12"/>
    <mergeCell ref="A21:A22"/>
    <mergeCell ref="A33:A34"/>
    <mergeCell ref="A29:A30"/>
    <mergeCell ref="A47:A48"/>
    <mergeCell ref="E45:E46"/>
    <mergeCell ref="E41:E42"/>
    <mergeCell ref="A35:A36"/>
    <mergeCell ref="A43:A44"/>
    <mergeCell ref="E47:E48"/>
    <mergeCell ref="E43:E44"/>
    <mergeCell ref="U1:AK2"/>
    <mergeCell ref="AD5:AG5"/>
    <mergeCell ref="E27:E28"/>
    <mergeCell ref="A17:A18"/>
    <mergeCell ref="A13:A14"/>
    <mergeCell ref="AD4:AF4"/>
    <mergeCell ref="A23:A24"/>
    <mergeCell ref="A19:A20"/>
    <mergeCell ref="A1:T2"/>
    <mergeCell ref="E25:E26"/>
    <mergeCell ref="A9:A10"/>
    <mergeCell ref="B5:C5"/>
    <mergeCell ref="A11:A12"/>
    <mergeCell ref="A25:A26"/>
    <mergeCell ref="Y4:AC4"/>
    <mergeCell ref="E17:E18"/>
    <mergeCell ref="A39:A40"/>
    <mergeCell ref="E21:E22"/>
    <mergeCell ref="A15:A16"/>
    <mergeCell ref="E37:E38"/>
    <mergeCell ref="A31:A32"/>
    <mergeCell ref="E39:E40"/>
  </mergeCells>
  <conditionalFormatting sqref="G6:AK48">
    <cfRule type="expression" dxfId="3" priority="3">
      <formula>G$8=1</formula>
    </cfRule>
    <cfRule type="expression" dxfId="2" priority="4">
      <formula>AND(G$6&lt;&gt;"",G$6=$AD$5)</formula>
    </cfRule>
  </conditionalFormatting>
  <conditionalFormatting sqref="G9:AK48">
    <cfRule type="cellIs" dxfId="1" priority="1" operator="equal">
      <formula>1</formula>
    </cfRule>
    <cfRule type="cellIs" dxfId="0" priority="2" operator="equal">
      <formula>2</formula>
    </cfRule>
  </conditionalFormatting>
  <dataValidations count="1">
    <dataValidation type="list" allowBlank="1" sqref="AD4" xr:uid="{00000000-0002-0000-0100-000000000000}">
      <formula1>SuruList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landscape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60"/>
  <sheetViews>
    <sheetView showGridLines="0" workbookViewId="0"/>
  </sheetViews>
  <sheetFormatPr defaultRowHeight="15" x14ac:dyDescent="0.25"/>
  <cols>
    <col min="1" max="1" width="13" customWidth="1"/>
    <col min="2" max="2" width="16" customWidth="1"/>
  </cols>
  <sheetData>
    <row r="1" spans="1:2" ht="21.95" customHeight="1" x14ac:dyDescent="0.25">
      <c r="A1" s="29" t="s">
        <v>28</v>
      </c>
      <c r="B1" s="24" t="s">
        <v>29</v>
      </c>
    </row>
    <row r="2" spans="1:2" ht="14.1" customHeight="1" x14ac:dyDescent="0.25">
      <c r="A2" s="25"/>
      <c r="B2" s="25"/>
    </row>
    <row r="3" spans="1:2" ht="5.0999999999999996" customHeight="1" x14ac:dyDescent="0.25">
      <c r="A3" s="10" t="s">
        <v>30</v>
      </c>
      <c r="B3" s="10" t="s">
        <v>31</v>
      </c>
    </row>
    <row r="4" spans="1:2" ht="16.5" x14ac:dyDescent="0.35">
      <c r="A4" s="18">
        <v>46023</v>
      </c>
      <c r="B4" s="19" t="s">
        <v>32</v>
      </c>
    </row>
    <row r="5" spans="1:2" ht="16.5" x14ac:dyDescent="0.35">
      <c r="A5" s="18">
        <v>46034</v>
      </c>
      <c r="B5" s="19" t="s">
        <v>33</v>
      </c>
    </row>
    <row r="6" spans="1:2" ht="16.5" x14ac:dyDescent="0.35">
      <c r="A6" s="18">
        <v>46064</v>
      </c>
      <c r="B6" s="19" t="s">
        <v>34</v>
      </c>
    </row>
    <row r="7" spans="1:2" ht="16.5" x14ac:dyDescent="0.35">
      <c r="A7" s="18">
        <v>46076</v>
      </c>
      <c r="B7" s="19" t="s">
        <v>35</v>
      </c>
    </row>
    <row r="8" spans="1:2" ht="16.5" x14ac:dyDescent="0.35">
      <c r="A8" s="18">
        <v>46101</v>
      </c>
      <c r="B8" s="19" t="s">
        <v>36</v>
      </c>
    </row>
    <row r="9" spans="1:2" ht="16.5" x14ac:dyDescent="0.35">
      <c r="A9" s="18">
        <v>46141</v>
      </c>
      <c r="B9" s="19" t="s">
        <v>37</v>
      </c>
    </row>
    <row r="10" spans="1:2" ht="16.5" x14ac:dyDescent="0.35">
      <c r="A10" s="18">
        <v>46145</v>
      </c>
      <c r="B10" s="19" t="s">
        <v>38</v>
      </c>
    </row>
    <row r="11" spans="1:2" ht="16.5" x14ac:dyDescent="0.35">
      <c r="A11" s="18">
        <v>46146</v>
      </c>
      <c r="B11" s="19" t="s">
        <v>39</v>
      </c>
    </row>
    <row r="12" spans="1:2" ht="16.5" x14ac:dyDescent="0.35">
      <c r="A12" s="18">
        <v>46147</v>
      </c>
      <c r="B12" s="19" t="s">
        <v>40</v>
      </c>
    </row>
    <row r="13" spans="1:2" ht="16.5" x14ac:dyDescent="0.35">
      <c r="A13" s="18">
        <v>46148</v>
      </c>
      <c r="B13" s="19" t="s">
        <v>41</v>
      </c>
    </row>
    <row r="14" spans="1:2" ht="16.5" x14ac:dyDescent="0.35">
      <c r="A14" s="18">
        <v>46223</v>
      </c>
      <c r="B14" s="19" t="s">
        <v>42</v>
      </c>
    </row>
    <row r="15" spans="1:2" ht="16.5" x14ac:dyDescent="0.35">
      <c r="A15" s="18">
        <v>46245</v>
      </c>
      <c r="B15" s="19" t="s">
        <v>43</v>
      </c>
    </row>
    <row r="16" spans="1:2" ht="16.5" x14ac:dyDescent="0.35">
      <c r="A16" s="18">
        <v>46286</v>
      </c>
      <c r="B16" s="19" t="s">
        <v>44</v>
      </c>
    </row>
    <row r="17" spans="1:2" ht="16.5" x14ac:dyDescent="0.35">
      <c r="A17" s="18">
        <v>46287</v>
      </c>
      <c r="B17" s="19" t="s">
        <v>41</v>
      </c>
    </row>
    <row r="18" spans="1:2" ht="16.5" x14ac:dyDescent="0.35">
      <c r="A18" s="18">
        <v>46288</v>
      </c>
      <c r="B18" s="19" t="s">
        <v>45</v>
      </c>
    </row>
    <row r="19" spans="1:2" ht="16.5" x14ac:dyDescent="0.35">
      <c r="A19" s="18">
        <v>46307</v>
      </c>
      <c r="B19" s="19" t="s">
        <v>46</v>
      </c>
    </row>
    <row r="20" spans="1:2" ht="16.5" x14ac:dyDescent="0.35">
      <c r="A20" s="18">
        <v>46329</v>
      </c>
      <c r="B20" s="19" t="s">
        <v>47</v>
      </c>
    </row>
    <row r="21" spans="1:2" ht="16.5" x14ac:dyDescent="0.35">
      <c r="A21" s="18">
        <v>46349</v>
      </c>
      <c r="B21" s="19" t="s">
        <v>48</v>
      </c>
    </row>
    <row r="22" spans="1:2" ht="16.5" x14ac:dyDescent="0.35">
      <c r="A22" s="18">
        <v>46388</v>
      </c>
      <c r="B22" s="19" t="s">
        <v>32</v>
      </c>
    </row>
    <row r="23" spans="1:2" ht="16.5" x14ac:dyDescent="0.35">
      <c r="A23" s="18">
        <v>46398</v>
      </c>
      <c r="B23" s="19" t="s">
        <v>33</v>
      </c>
    </row>
    <row r="24" spans="1:2" ht="16.5" x14ac:dyDescent="0.35">
      <c r="A24" s="18">
        <v>46429</v>
      </c>
      <c r="B24" s="19" t="s">
        <v>34</v>
      </c>
    </row>
    <row r="25" spans="1:2" ht="16.5" x14ac:dyDescent="0.35">
      <c r="A25" s="18">
        <v>46441</v>
      </c>
      <c r="B25" s="19" t="s">
        <v>35</v>
      </c>
    </row>
    <row r="26" spans="1:2" ht="16.5" x14ac:dyDescent="0.35">
      <c r="A26" s="18">
        <v>46467</v>
      </c>
      <c r="B26" s="19" t="s">
        <v>36</v>
      </c>
    </row>
    <row r="27" spans="1:2" ht="16.5" x14ac:dyDescent="0.35">
      <c r="A27" s="18">
        <v>46468</v>
      </c>
      <c r="B27" s="19" t="s">
        <v>41</v>
      </c>
    </row>
    <row r="28" spans="1:2" ht="16.5" x14ac:dyDescent="0.35">
      <c r="A28" s="18">
        <v>46506</v>
      </c>
      <c r="B28" s="19" t="s">
        <v>37</v>
      </c>
    </row>
    <row r="29" spans="1:2" ht="16.5" x14ac:dyDescent="0.35">
      <c r="A29" s="18">
        <v>46510</v>
      </c>
      <c r="B29" s="19" t="s">
        <v>38</v>
      </c>
    </row>
    <row r="30" spans="1:2" ht="16.5" x14ac:dyDescent="0.35">
      <c r="A30" s="18">
        <v>46511</v>
      </c>
      <c r="B30" s="19" t="s">
        <v>39</v>
      </c>
    </row>
    <row r="31" spans="1:2" ht="16.5" x14ac:dyDescent="0.35">
      <c r="A31" s="18">
        <v>46512</v>
      </c>
      <c r="B31" s="19" t="s">
        <v>40</v>
      </c>
    </row>
    <row r="32" spans="1:2" ht="16.5" x14ac:dyDescent="0.35">
      <c r="A32" s="18">
        <v>46587</v>
      </c>
      <c r="B32" s="19" t="s">
        <v>42</v>
      </c>
    </row>
    <row r="33" spans="1:2" ht="16.5" x14ac:dyDescent="0.35">
      <c r="A33" s="18">
        <v>46610</v>
      </c>
      <c r="B33" s="19" t="s">
        <v>43</v>
      </c>
    </row>
    <row r="34" spans="1:2" ht="16.5" x14ac:dyDescent="0.35">
      <c r="A34" s="18">
        <v>46650</v>
      </c>
      <c r="B34" s="19" t="s">
        <v>44</v>
      </c>
    </row>
    <row r="35" spans="1:2" ht="16.5" x14ac:dyDescent="0.35">
      <c r="A35" s="18">
        <v>46653</v>
      </c>
      <c r="B35" s="19" t="s">
        <v>45</v>
      </c>
    </row>
    <row r="36" spans="1:2" ht="16.5" x14ac:dyDescent="0.35">
      <c r="A36" s="18">
        <v>46671</v>
      </c>
      <c r="B36" s="19" t="s">
        <v>46</v>
      </c>
    </row>
    <row r="37" spans="1:2" ht="16.5" x14ac:dyDescent="0.35">
      <c r="A37" s="18">
        <v>46694</v>
      </c>
      <c r="B37" s="19" t="s">
        <v>47</v>
      </c>
    </row>
    <row r="38" spans="1:2" ht="16.5" x14ac:dyDescent="0.35">
      <c r="A38" s="18">
        <v>46714</v>
      </c>
      <c r="B38" s="19" t="s">
        <v>48</v>
      </c>
    </row>
    <row r="60" spans="1:2" ht="39.950000000000003" customHeight="1" x14ac:dyDescent="0.25">
      <c r="A60" s="33" t="s">
        <v>49</v>
      </c>
      <c r="B60" s="25"/>
    </row>
  </sheetData>
  <mergeCells count="3">
    <mergeCell ref="A60:B60"/>
    <mergeCell ref="B1:B2"/>
    <mergeCell ref="A1:A2"/>
  </mergeCells>
  <printOptions horizontalCentered="1"/>
  <pageMargins left="0.59055118110236215" right="0.59055118110236215" top="0.59055118110236215" bottom="0.59055118110236215" header="0.3" footer="0.3"/>
  <pageSetup paperSize="9" fitToHeight="0" orientation="portrait"/>
  <headerFooter>
    <oddFooter>&amp;C&amp;8 そろばんノート v2026.10  sorobannote.com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72" customWidth="1"/>
  </cols>
  <sheetData>
    <row r="1" spans="1:2" ht="17.25" x14ac:dyDescent="0.25">
      <c r="A1" s="10" t="s">
        <v>50</v>
      </c>
      <c r="B1" s="10" t="s">
        <v>51</v>
      </c>
    </row>
    <row r="2" spans="1:2" ht="17.25" x14ac:dyDescent="0.35">
      <c r="A2" s="20" t="s">
        <v>52</v>
      </c>
      <c r="B2" s="21" t="s">
        <v>53</v>
      </c>
    </row>
    <row r="3" spans="1:2" ht="17.25" x14ac:dyDescent="0.35">
      <c r="A3" s="20" t="s">
        <v>52</v>
      </c>
      <c r="B3" s="21" t="s">
        <v>54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使い方</vt:lpstr>
      <vt:lpstr>工程表</vt:lpstr>
      <vt:lpstr>祝日</vt:lpstr>
      <vt:lpstr>変更履歴</vt:lpstr>
      <vt:lpstr>使い方!Print_Area</vt:lpstr>
      <vt:lpstr>変更履歴!Print_Area</vt:lpstr>
      <vt:lpstr>工程表!Print_Area</vt:lpstr>
      <vt:lpstr>祝日!Print_Area</vt:lpstr>
      <vt:lpstr>Shukujitsu</vt:lpstr>
      <vt:lpstr>SuruList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2026-10-15T12:25:40Z</dcterms:created>
  <dcterms:modified xsi:type="dcterms:W3CDTF">2026-10-15T12:29:30Z</dcterms:modified>
</cp:coreProperties>
</file>