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3DC2BECB-C00D-45AA-879A-904CAC2DD4C9}" xr6:coauthVersionLast="47" xr6:coauthVersionMax="47" xr10:uidLastSave="{00000000-0000-0000-0000-000000000000}"/>
  <bookViews>
    <workbookView xWindow="5130" yWindow="3840" windowWidth="21600" windowHeight="11295" xr2:uid="{00000000-000D-0000-FFFF-FFFF00000000}"/>
  </bookViews>
  <sheets>
    <sheet name="使い方" sheetId="1" r:id="rId1"/>
    <sheet name="子ども用" sheetId="2" r:id="rId2"/>
    <sheet name="小学生・中学生用" sheetId="3" r:id="rId3"/>
    <sheet name="大人用" sheetId="4" r:id="rId4"/>
    <sheet name="年間のまとめ（大人用）" sheetId="5" r:id="rId5"/>
    <sheet name="変更履歴" sheetId="6" r:id="rId6"/>
  </sheets>
  <definedNames>
    <definedName name="_xlnm.Print_Area" localSheetId="0">使い方!$A$1:$A$15</definedName>
    <definedName name="_xlnm.Print_Area" localSheetId="5">変更履歴!$A$1:$B$3</definedName>
    <definedName name="_xlnm.Print_Area" localSheetId="3">大人用!$A$1:$H$310</definedName>
    <definedName name="_xlnm.Print_Area" localSheetId="1">子ども用!$A$1:$E$35</definedName>
    <definedName name="_xlnm.Print_Area" localSheetId="2">小学生・中学生用!$A$1:$F$53</definedName>
    <definedName name="_xlnm.Print_Area" localSheetId="4">'年間のまとめ（大人用）'!$A$1:$J$22</definedName>
    <definedName name="_xlnm.Print_Titles" localSheetId="3">大人用!$8:$8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5" l="1"/>
  <c r="G18" i="5"/>
  <c r="F18" i="5"/>
  <c r="E18" i="5"/>
  <c r="D18" i="5"/>
  <c r="C18" i="5"/>
  <c r="B18" i="5"/>
  <c r="H18" i="5" s="1"/>
  <c r="J18" i="5" s="1"/>
  <c r="I17" i="5"/>
  <c r="G17" i="5"/>
  <c r="F17" i="5"/>
  <c r="E17" i="5"/>
  <c r="D17" i="5"/>
  <c r="C17" i="5"/>
  <c r="B17" i="5"/>
  <c r="I16" i="5"/>
  <c r="G16" i="5"/>
  <c r="F16" i="5"/>
  <c r="E16" i="5"/>
  <c r="D16" i="5"/>
  <c r="C16" i="5"/>
  <c r="B16" i="5"/>
  <c r="I15" i="5"/>
  <c r="G15" i="5"/>
  <c r="F15" i="5"/>
  <c r="E15" i="5"/>
  <c r="D15" i="5"/>
  <c r="C15" i="5"/>
  <c r="B15" i="5"/>
  <c r="I14" i="5"/>
  <c r="G14" i="5"/>
  <c r="F14" i="5"/>
  <c r="E14" i="5"/>
  <c r="D14" i="5"/>
  <c r="C14" i="5"/>
  <c r="B14" i="5"/>
  <c r="H14" i="5" s="1"/>
  <c r="J14" i="5" s="1"/>
  <c r="I13" i="5"/>
  <c r="G13" i="5"/>
  <c r="F13" i="5"/>
  <c r="E13" i="5"/>
  <c r="D13" i="5"/>
  <c r="C13" i="5"/>
  <c r="B13" i="5"/>
  <c r="H13" i="5" s="1"/>
  <c r="J13" i="5" s="1"/>
  <c r="I12" i="5"/>
  <c r="G12" i="5"/>
  <c r="F12" i="5"/>
  <c r="E12" i="5"/>
  <c r="D12" i="5"/>
  <c r="C12" i="5"/>
  <c r="B12" i="5"/>
  <c r="H12" i="5" s="1"/>
  <c r="J12" i="5" s="1"/>
  <c r="I11" i="5"/>
  <c r="G11" i="5"/>
  <c r="F11" i="5"/>
  <c r="E11" i="5"/>
  <c r="D11" i="5"/>
  <c r="C11" i="5"/>
  <c r="B11" i="5"/>
  <c r="H11" i="5" s="1"/>
  <c r="J11" i="5" s="1"/>
  <c r="I10" i="5"/>
  <c r="G10" i="5"/>
  <c r="F10" i="5"/>
  <c r="E10" i="5"/>
  <c r="D10" i="5"/>
  <c r="C10" i="5"/>
  <c r="B10" i="5"/>
  <c r="H10" i="5" s="1"/>
  <c r="J10" i="5" s="1"/>
  <c r="I9" i="5"/>
  <c r="G9" i="5"/>
  <c r="F9" i="5"/>
  <c r="E9" i="5"/>
  <c r="D9" i="5"/>
  <c r="C9" i="5"/>
  <c r="B9" i="5"/>
  <c r="H9" i="5" s="1"/>
  <c r="J9" i="5" s="1"/>
  <c r="I8" i="5"/>
  <c r="G8" i="5"/>
  <c r="F8" i="5"/>
  <c r="E8" i="5"/>
  <c r="D8" i="5"/>
  <c r="C8" i="5"/>
  <c r="B8" i="5"/>
  <c r="I7" i="5"/>
  <c r="I19" i="5" s="1"/>
  <c r="G7" i="5"/>
  <c r="G19" i="5" s="1"/>
  <c r="F7" i="5"/>
  <c r="F19" i="5" s="1"/>
  <c r="E7" i="5"/>
  <c r="E19" i="5" s="1"/>
  <c r="D7" i="5"/>
  <c r="D19" i="5" s="1"/>
  <c r="C7" i="5"/>
  <c r="B7" i="5"/>
  <c r="B4" i="5"/>
  <c r="E308" i="4"/>
  <c r="E307" i="4"/>
  <c r="E306" i="4"/>
  <c r="E305" i="4"/>
  <c r="E304" i="4"/>
  <c r="E303" i="4"/>
  <c r="E302" i="4"/>
  <c r="E301" i="4"/>
  <c r="E300" i="4"/>
  <c r="E299" i="4"/>
  <c r="E298" i="4"/>
  <c r="E297" i="4"/>
  <c r="E296" i="4"/>
  <c r="E295" i="4"/>
  <c r="E294" i="4"/>
  <c r="E293" i="4"/>
  <c r="E292" i="4"/>
  <c r="E291" i="4"/>
  <c r="E290" i="4"/>
  <c r="E289" i="4"/>
  <c r="E288" i="4"/>
  <c r="E287" i="4"/>
  <c r="E286" i="4"/>
  <c r="E285" i="4"/>
  <c r="E284" i="4"/>
  <c r="E283" i="4"/>
  <c r="E282" i="4"/>
  <c r="E281" i="4"/>
  <c r="E280" i="4"/>
  <c r="E279" i="4"/>
  <c r="E278" i="4"/>
  <c r="E277" i="4"/>
  <c r="E276" i="4"/>
  <c r="E275" i="4"/>
  <c r="E274" i="4"/>
  <c r="E273" i="4"/>
  <c r="E272" i="4"/>
  <c r="E271" i="4"/>
  <c r="E270" i="4"/>
  <c r="E269" i="4"/>
  <c r="E268" i="4"/>
  <c r="E267" i="4"/>
  <c r="E266" i="4"/>
  <c r="E265" i="4"/>
  <c r="E264" i="4"/>
  <c r="E263" i="4"/>
  <c r="E262" i="4"/>
  <c r="E261" i="4"/>
  <c r="E260" i="4"/>
  <c r="E259" i="4"/>
  <c r="E258" i="4"/>
  <c r="E257" i="4"/>
  <c r="E256" i="4"/>
  <c r="E255" i="4"/>
  <c r="E254" i="4"/>
  <c r="E253" i="4"/>
  <c r="E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E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E226" i="4"/>
  <c r="E225" i="4"/>
  <c r="E224" i="4"/>
  <c r="E223" i="4"/>
  <c r="E222" i="4"/>
  <c r="E221" i="4"/>
  <c r="E220" i="4"/>
  <c r="E219" i="4"/>
  <c r="E218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H17" i="4"/>
  <c r="E17" i="4"/>
  <c r="H16" i="4"/>
  <c r="E16" i="4"/>
  <c r="H15" i="4"/>
  <c r="E15" i="4"/>
  <c r="H14" i="4"/>
  <c r="E14" i="4"/>
  <c r="H13" i="4"/>
  <c r="E13" i="4"/>
  <c r="H12" i="4"/>
  <c r="E12" i="4"/>
  <c r="H11" i="4"/>
  <c r="E11" i="4"/>
  <c r="H10" i="4"/>
  <c r="E10" i="4"/>
  <c r="H9" i="4"/>
  <c r="E9" i="4"/>
  <c r="F50" i="3"/>
  <c r="C50" i="3"/>
  <c r="C49" i="3"/>
  <c r="F44" i="3" s="1"/>
  <c r="C48" i="3"/>
  <c r="C47" i="3"/>
  <c r="F46" i="3"/>
  <c r="C46" i="3"/>
  <c r="C45" i="3"/>
  <c r="E41" i="3"/>
  <c r="D41" i="3"/>
  <c r="F41" i="3" s="1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E32" i="2"/>
  <c r="D29" i="2"/>
  <c r="C29" i="2"/>
  <c r="E29" i="2" s="1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H15" i="5" l="1"/>
  <c r="J15" i="5" s="1"/>
  <c r="C19" i="5"/>
  <c r="H17" i="5"/>
  <c r="J17" i="5" s="1"/>
  <c r="H8" i="5"/>
  <c r="J8" i="5" s="1"/>
  <c r="H16" i="5"/>
  <c r="J16" i="5" s="1"/>
  <c r="B19" i="5"/>
  <c r="H7" i="5"/>
  <c r="F45" i="3"/>
  <c r="F47" i="3"/>
  <c r="J7" i="5" l="1"/>
  <c r="H19" i="5"/>
  <c r="J19" i="5" s="1"/>
</calcChain>
</file>

<file path=xl/sharedStrings.xml><?xml version="1.0" encoding="utf-8"?>
<sst xmlns="http://schemas.openxmlformats.org/spreadsheetml/2006/main" count="105" uniqueCount="74">
  <si>
    <t>お小遣い帳（無料版）の使い方</t>
  </si>
  <si>
    <t>薄い色のセルに入力します。白いセルは自動計算です。</t>
  </si>
  <si>
    <t>1. 使う人に合わせてシートを選びます。ひらがなの見出しで大きいマスの「子ども用」、費目と月末のまとめがある「小学生・中学生用」、1年分を記録して予算と比べる「大人用」があります。</t>
  </si>
  <si>
    <t>2. 子ども用と小学生・中学生用は、1枚で1か月分です。もらったお金は「もらった」に、使ったお金は「使った（つかった）」に書くと、残りが自動で出ます。前の月の残りは、繰り越しの欄に書きます。</t>
  </si>
  <si>
    <t>3. 月の終わりに財布の中のお金を数えて、財布の欄に入れると、帳面の残りと合っているかが表示されます。合わないときは、書き忘れた買い物がないかを一緒に振り返ります。</t>
  </si>
  <si>
    <t>4. 小学生・中学生用の費目は、リストから選びます（おかし、文房具、本、あそび、ちょきん、その他）。月末のまとめに、費目ごとの合計と貯金の合計、予算の残りが出ます。</t>
  </si>
  <si>
    <t>5. 大人用は、日付・内容・費目・金額を1行ずつ書きます。右の表で選んだ月の費目別の合計と予算との差を、年間のまとめのシートで12か月の一覧を見られます。</t>
  </si>
  <si>
    <t>6. 手で書くときは、何も入れずに子ども用か小学生・中学生用を印刷します。どちらもA4縦1枚です。翌月の分は、シートをコピーして使います。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</si>
  <si>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</si>
  <si>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</si>
  <si>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</si>
  <si>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おこづかいちょう</t>
  </si>
  <si>
    <t>なんがつ</t>
  </si>
  <si>
    <t>なまえ</t>
  </si>
  <si>
    <t>ひにち</t>
  </si>
  <si>
    <t>なにに つかった</t>
  </si>
  <si>
    <t>もらった</t>
  </si>
  <si>
    <t>つかった</t>
  </si>
  <si>
    <t>のこり</t>
  </si>
  <si>
    <t>まえの つきの のこり</t>
  </si>
  <si>
    <t>あわせて</t>
  </si>
  <si>
    <t>つきの おわりに おさいふを かぞえよう</t>
  </si>
  <si>
    <t>おさいふ</t>
  </si>
  <si>
    <t>のこりと</t>
  </si>
  <si>
    <t>もらったら「もらった」に、つかったら「つかった」に かきます。「のこり」は じどうで でます。ちょきんばこに いれた おかねも「つかった」に かいておくと、おさいふの なかの おかねと くらべられます。お年玉のように 大きな おかねは、べつの かみに かいておくと わかりやすくなります。</t>
  </si>
  <si>
    <t>そろばんノート テンプレート v2026.10 ｜ sorobannote.com ｜ 一般的なひな形です。個別の判断は専門家へ。</t>
  </si>
  <si>
    <t>お小遣い帳</t>
  </si>
  <si>
    <t>POCKET MONEY</t>
  </si>
  <si>
    <t>年</t>
  </si>
  <si>
    <t>月</t>
  </si>
  <si>
    <t>今月のおこづかい（予算）</t>
  </si>
  <si>
    <t>前の月からの繰り越し</t>
  </si>
  <si>
    <t>日付</t>
  </si>
  <si>
    <t>内容</t>
  </si>
  <si>
    <t>費目</t>
  </si>
  <si>
    <t>使った</t>
  </si>
  <si>
    <t>残り</t>
  </si>
  <si>
    <t>合計</t>
  </si>
  <si>
    <t>月末のまとめ</t>
  </si>
  <si>
    <t>使った合計</t>
  </si>
  <si>
    <t>貯金の合計</t>
  </si>
  <si>
    <t>おかし</t>
  </si>
  <si>
    <t>貯金以外に使ったお金</t>
  </si>
  <si>
    <t>文房具</t>
  </si>
  <si>
    <t>予算の残り</t>
  </si>
  <si>
    <t>本</t>
  </si>
  <si>
    <t>費目のない「使った」</t>
  </si>
  <si>
    <t>あそび</t>
  </si>
  <si>
    <t>ちょきん</t>
  </si>
  <si>
    <t>財布の中のお金</t>
  </si>
  <si>
    <t>その他</t>
  </si>
  <si>
    <t>残りとくらべると</t>
  </si>
  <si>
    <t>もらったお金は「もらった」に、使ったお金は「使った」に書きます。残りは自動で出ます。貯金箱や口座に入れたお金は、費目を「ちょきん」にして「使った」に書くと、月末のまとめで貯金の合計がわかります。予算の残りは、今月のおこづかいから、貯金以外に使ったお金を引いた額です。お年玉は、別の行に「もらった」と書くか、貯金と分けて記録します。</t>
  </si>
  <si>
    <t>お小遣い帳（大人用）</t>
  </si>
  <si>
    <t>月の予算</t>
  </si>
  <si>
    <t>見る月</t>
  </si>
  <si>
    <t>金額</t>
  </si>
  <si>
    <t>見る月の費目</t>
  </si>
  <si>
    <t>昼食</t>
  </si>
  <si>
    <t>飲み物</t>
  </si>
  <si>
    <t>趣味</t>
  </si>
  <si>
    <t>交際</t>
  </si>
  <si>
    <t>日用品</t>
  </si>
  <si>
    <t>予算</t>
  </si>
  <si>
    <t>予算との差</t>
  </si>
  <si>
    <t>1年分を1行ずつ書きます。月の列は日付から自動で入ります。右の表は「見る月」に入れた月の費目別の合計で、予算との差がプラスなら予算の内、マイナスなら予算を超えています。12か月の一覧は「年間のまとめ（大人用）」のシートにあります。</t>
  </si>
  <si>
    <t>お小遣い 年間のまとめ</t>
  </si>
  <si>
    <t>YEARLY</t>
  </si>
  <si>
    <t>計</t>
  </si>
  <si>
    <t>大人用のシートに書いた記録を、月と費目ごとに合計します。予算は大人用のシートの「月の予算」で、予算との差は記録のある月だけ出ます。計の行の予算との差は、記録のある月の差を足した額です。</t>
  </si>
  <si>
    <t>版</t>
  </si>
  <si>
    <t>v2026.10</t>
  </si>
  <si>
    <t>初版。</t>
  </si>
  <si>
    <t>デザイン改訂（記入例シート追加、A4一枚印刷設定、項目追加）2026-10-23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</si>
</sst>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&quot;がつ&quot;"/>
    <numFmt numFmtId="165" formatCode="#,##0;\-#,##0;&quot;&quot;"/>
    <numFmt numFmtId="166" formatCode="m&quot;/&quot;d"/>
    <numFmt numFmtId="167" formatCode="#,##0;\-#,##0;0"/>
    <numFmt numFmtId="168" formatCode="0&quot;年&quot;"/>
    <numFmt numFmtId="169" formatCode="0&quot;月&quot;"/>
  </numFmts>
  <fonts count="14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sz val="14"/>
      <color rgb="FF1C282C"/>
      <name val="Yu Gothic"/>
    </font>
    <font>
      <b/>
      <sz val="13"/>
      <color rgb="FF1C282C"/>
      <name val="Yu Gothic"/>
    </font>
    <font>
      <sz val="13"/>
      <color rgb="FF1C282C"/>
      <name val="Yu Gothic"/>
    </font>
    <font>
      <b/>
      <sz val="12"/>
      <color rgb="FF1C282C"/>
      <name val="Yu Gothic"/>
    </font>
    <font>
      <sz val="8.5"/>
      <color rgb="FF8A8F93"/>
      <name val="Yu Gothic"/>
    </font>
    <font>
      <sz val="8"/>
      <color rgb="FF8A8F93"/>
      <name val="Yu Gothic"/>
    </font>
    <font>
      <b/>
      <sz val="12"/>
      <color rgb="FF0E6B6B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5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/>
      <bottom style="thin">
        <color rgb="FFD9D2C5"/>
      </bottom>
      <diagonal/>
    </border>
    <border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  <border>
      <left/>
      <right/>
      <top style="medium">
        <color rgb="FF0E6B6B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164" fontId="7" fillId="3" borderId="1" xfId="0" applyNumberFormat="1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0" fillId="0" borderId="3" xfId="0" applyBorder="1"/>
    <xf numFmtId="0" fontId="4" fillId="0" borderId="3" xfId="0" applyFont="1" applyBorder="1" applyAlignment="1">
      <alignment horizontal="left" vertical="center"/>
    </xf>
    <xf numFmtId="165" fontId="7" fillId="3" borderId="3" xfId="0" applyNumberFormat="1" applyFont="1" applyFill="1" applyBorder="1" applyAlignment="1">
      <alignment horizontal="right" vertical="center"/>
    </xf>
    <xf numFmtId="166" fontId="9" fillId="3" borderId="3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left" vertical="center"/>
    </xf>
    <xf numFmtId="165" fontId="9" fillId="3" borderId="3" xfId="0" applyNumberFormat="1" applyFont="1" applyFill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65" fontId="4" fillId="0" borderId="4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165" fontId="9" fillId="3" borderId="1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168" fontId="1" fillId="3" borderId="1" xfId="0" applyNumberFormat="1" applyFont="1" applyFill="1" applyBorder="1" applyAlignment="1">
      <alignment horizontal="left" vertical="center"/>
    </xf>
    <xf numFmtId="169" fontId="1" fillId="3" borderId="1" xfId="0" applyNumberFormat="1" applyFont="1" applyFill="1" applyBorder="1" applyAlignment="1">
      <alignment horizontal="left" vertical="center"/>
    </xf>
    <xf numFmtId="165" fontId="1" fillId="3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166" fontId="1" fillId="3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165" fontId="1" fillId="3" borderId="3" xfId="0" applyNumberFormat="1" applyFont="1" applyFill="1" applyBorder="1" applyAlignment="1">
      <alignment horizontal="right" vertical="center"/>
    </xf>
    <xf numFmtId="167" fontId="1" fillId="0" borderId="3" xfId="0" applyNumberFormat="1" applyFont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4" fillId="4" borderId="3" xfId="0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165" fontId="1" fillId="0" borderId="3" xfId="0" applyNumberFormat="1" applyFont="1" applyBorder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right" vertical="center"/>
    </xf>
    <xf numFmtId="167" fontId="4" fillId="0" borderId="3" xfId="0" applyNumberFormat="1" applyFont="1" applyBorder="1" applyAlignment="1">
      <alignment horizontal="right" vertical="center"/>
    </xf>
    <xf numFmtId="168" fontId="1" fillId="0" borderId="0" xfId="0" applyNumberFormat="1" applyFont="1" applyAlignment="1">
      <alignment horizontal="left" vertical="center"/>
    </xf>
    <xf numFmtId="169" fontId="1" fillId="0" borderId="3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top" wrapText="1"/>
    </xf>
    <xf numFmtId="0" fontId="0" fillId="0" borderId="0" xfId="0"/>
    <xf numFmtId="0" fontId="12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0" fontId="6" fillId="2" borderId="0" xfId="0" applyFont="1" applyFill="1" applyAlignment="1">
      <alignment horizontal="right" vertical="center" indent="1"/>
    </xf>
    <xf numFmtId="0" fontId="7" fillId="3" borderId="1" xfId="0" applyFont="1" applyFill="1" applyBorder="1" applyAlignment="1">
      <alignment horizontal="left" vertical="center"/>
    </xf>
    <xf numFmtId="0" fontId="0" fillId="0" borderId="2" xfId="0" applyBorder="1"/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4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51.75" x14ac:dyDescent="0.25">
      <c r="A5" s="3" t="s">
        <v>2</v>
      </c>
    </row>
    <row r="6" spans="1:1" ht="51.75" x14ac:dyDescent="0.25">
      <c r="A6" s="3" t="s">
        <v>3</v>
      </c>
    </row>
    <row r="7" spans="1:1" ht="51.75" x14ac:dyDescent="0.25">
      <c r="A7" s="3" t="s">
        <v>4</v>
      </c>
    </row>
    <row r="8" spans="1:1" ht="51.75" x14ac:dyDescent="0.25">
      <c r="A8" s="3" t="s">
        <v>5</v>
      </c>
    </row>
    <row r="9" spans="1:1" ht="51.75" x14ac:dyDescent="0.25">
      <c r="A9" s="3" t="s">
        <v>6</v>
      </c>
    </row>
    <row r="10" spans="1:1" ht="51.75" x14ac:dyDescent="0.25">
      <c r="A10" s="3" t="s">
        <v>7</v>
      </c>
    </row>
    <row r="12" spans="1:1" ht="34.5" x14ac:dyDescent="0.25">
      <c r="A12" s="3" t="s">
        <v>8</v>
      </c>
    </row>
    <row r="13" spans="1:1" ht="17.25" x14ac:dyDescent="0.25">
      <c r="A13" s="4" t="s">
        <v>9</v>
      </c>
    </row>
    <row r="14" spans="1:1" ht="17.25" x14ac:dyDescent="0.25">
      <c r="A14" s="3" t="s">
        <v>10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5"/>
  <sheetViews>
    <sheetView showGridLines="0" workbookViewId="0"/>
  </sheetViews>
  <sheetFormatPr defaultRowHeight="15" x14ac:dyDescent="0.25"/>
  <cols>
    <col min="1" max="1" width="11" customWidth="1"/>
    <col min="2" max="2" width="30" customWidth="1"/>
    <col min="3" max="4" width="12" customWidth="1"/>
    <col min="5" max="5" width="13" customWidth="1"/>
  </cols>
  <sheetData>
    <row r="1" spans="1:5" ht="21.95" customHeight="1" x14ac:dyDescent="0.25">
      <c r="A1" s="47" t="s">
        <v>11</v>
      </c>
      <c r="B1" s="45"/>
      <c r="C1" s="45"/>
      <c r="D1" s="49" t="s">
        <v>11</v>
      </c>
      <c r="E1" s="45"/>
    </row>
    <row r="2" spans="1:5" ht="14.1" customHeight="1" x14ac:dyDescent="0.25">
      <c r="A2" s="45"/>
      <c r="B2" s="45"/>
      <c r="C2" s="45"/>
      <c r="D2" s="45"/>
      <c r="E2" s="45"/>
    </row>
    <row r="3" spans="1:5" ht="5.0999999999999996" customHeight="1" x14ac:dyDescent="0.25"/>
    <row r="4" spans="1:5" ht="30" customHeight="1" x14ac:dyDescent="0.25">
      <c r="A4" s="5" t="s">
        <v>12</v>
      </c>
      <c r="B4" s="6"/>
      <c r="C4" s="5" t="s">
        <v>13</v>
      </c>
      <c r="D4" s="50"/>
      <c r="E4" s="51"/>
    </row>
    <row r="5" spans="1:5" ht="15.75" x14ac:dyDescent="0.25">
      <c r="A5" s="2" t="s">
        <v>1</v>
      </c>
    </row>
    <row r="7" spans="1:5" ht="30" customHeight="1" x14ac:dyDescent="0.25">
      <c r="A7" s="7" t="s">
        <v>14</v>
      </c>
      <c r="B7" s="7" t="s">
        <v>15</v>
      </c>
      <c r="C7" s="7" t="s">
        <v>16</v>
      </c>
      <c r="D7" s="7" t="s">
        <v>17</v>
      </c>
      <c r="E7" s="7" t="s">
        <v>18</v>
      </c>
    </row>
    <row r="8" spans="1:5" ht="30" customHeight="1" x14ac:dyDescent="0.25">
      <c r="A8" s="8"/>
      <c r="B8" s="9" t="s">
        <v>19</v>
      </c>
      <c r="C8" s="8"/>
      <c r="D8" s="8"/>
      <c r="E8" s="10"/>
    </row>
    <row r="9" spans="1:5" ht="30" customHeight="1" x14ac:dyDescent="0.25">
      <c r="A9" s="11"/>
      <c r="B9" s="12"/>
      <c r="C9" s="13"/>
      <c r="D9" s="13"/>
      <c r="E9" s="14" t="str">
        <f>IF(AND(C9="",D9=""),"",N($E$8)+SUM(C$9:C9)-SUM(D$9:D9))</f>
        <v/>
      </c>
    </row>
    <row r="10" spans="1:5" ht="30" customHeight="1" x14ac:dyDescent="0.25">
      <c r="A10" s="11"/>
      <c r="B10" s="12"/>
      <c r="C10" s="13"/>
      <c r="D10" s="13"/>
      <c r="E10" s="14" t="str">
        <f>IF(AND(C10="",D10=""),"",N($E$8)+SUM(C$9:C10)-SUM(D$9:D10))</f>
        <v/>
      </c>
    </row>
    <row r="11" spans="1:5" ht="30" customHeight="1" x14ac:dyDescent="0.25">
      <c r="A11" s="11"/>
      <c r="B11" s="12"/>
      <c r="C11" s="13"/>
      <c r="D11" s="13"/>
      <c r="E11" s="14" t="str">
        <f>IF(AND(C11="",D11=""),"",N($E$8)+SUM(C$9:C11)-SUM(D$9:D11))</f>
        <v/>
      </c>
    </row>
    <row r="12" spans="1:5" ht="30" customHeight="1" x14ac:dyDescent="0.25">
      <c r="A12" s="11"/>
      <c r="B12" s="12"/>
      <c r="C12" s="13"/>
      <c r="D12" s="13"/>
      <c r="E12" s="14" t="str">
        <f>IF(AND(C12="",D12=""),"",N($E$8)+SUM(C$9:C12)-SUM(D$9:D12))</f>
        <v/>
      </c>
    </row>
    <row r="13" spans="1:5" ht="30" customHeight="1" x14ac:dyDescent="0.25">
      <c r="A13" s="11"/>
      <c r="B13" s="12"/>
      <c r="C13" s="13"/>
      <c r="D13" s="13"/>
      <c r="E13" s="14" t="str">
        <f>IF(AND(C13="",D13=""),"",N($E$8)+SUM(C$9:C13)-SUM(D$9:D13))</f>
        <v/>
      </c>
    </row>
    <row r="14" spans="1:5" ht="30" customHeight="1" x14ac:dyDescent="0.25">
      <c r="A14" s="11"/>
      <c r="B14" s="12"/>
      <c r="C14" s="13"/>
      <c r="D14" s="13"/>
      <c r="E14" s="14" t="str">
        <f>IF(AND(C14="",D14=""),"",N($E$8)+SUM(C$9:C14)-SUM(D$9:D14))</f>
        <v/>
      </c>
    </row>
    <row r="15" spans="1:5" ht="30" customHeight="1" x14ac:dyDescent="0.25">
      <c r="A15" s="11"/>
      <c r="B15" s="12"/>
      <c r="C15" s="13"/>
      <c r="D15" s="13"/>
      <c r="E15" s="14" t="str">
        <f>IF(AND(C15="",D15=""),"",N($E$8)+SUM(C$9:C15)-SUM(D$9:D15))</f>
        <v/>
      </c>
    </row>
    <row r="16" spans="1:5" ht="30" customHeight="1" x14ac:dyDescent="0.25">
      <c r="A16" s="11"/>
      <c r="B16" s="12"/>
      <c r="C16" s="13"/>
      <c r="D16" s="13"/>
      <c r="E16" s="14" t="str">
        <f>IF(AND(C16="",D16=""),"",N($E$8)+SUM(C$9:C16)-SUM(D$9:D16))</f>
        <v/>
      </c>
    </row>
    <row r="17" spans="1:5" ht="30" customHeight="1" x14ac:dyDescent="0.25">
      <c r="A17" s="11"/>
      <c r="B17" s="12"/>
      <c r="C17" s="13"/>
      <c r="D17" s="13"/>
      <c r="E17" s="14" t="str">
        <f>IF(AND(C17="",D17=""),"",N($E$8)+SUM(C$9:C17)-SUM(D$9:D17))</f>
        <v/>
      </c>
    </row>
    <row r="18" spans="1:5" ht="30" customHeight="1" x14ac:dyDescent="0.25">
      <c r="A18" s="11"/>
      <c r="B18" s="12"/>
      <c r="C18" s="13"/>
      <c r="D18" s="13"/>
      <c r="E18" s="14" t="str">
        <f>IF(AND(C18="",D18=""),"",N($E$8)+SUM(C$9:C18)-SUM(D$9:D18))</f>
        <v/>
      </c>
    </row>
    <row r="19" spans="1:5" ht="30" customHeight="1" x14ac:dyDescent="0.25">
      <c r="A19" s="11"/>
      <c r="B19" s="12"/>
      <c r="C19" s="13"/>
      <c r="D19" s="13"/>
      <c r="E19" s="14" t="str">
        <f>IF(AND(C19="",D19=""),"",N($E$8)+SUM(C$9:C19)-SUM(D$9:D19))</f>
        <v/>
      </c>
    </row>
    <row r="20" spans="1:5" ht="30" customHeight="1" x14ac:dyDescent="0.25">
      <c r="A20" s="11"/>
      <c r="B20" s="12"/>
      <c r="C20" s="13"/>
      <c r="D20" s="13"/>
      <c r="E20" s="14" t="str">
        <f>IF(AND(C20="",D20=""),"",N($E$8)+SUM(C$9:C20)-SUM(D$9:D20))</f>
        <v/>
      </c>
    </row>
    <row r="21" spans="1:5" ht="30" customHeight="1" x14ac:dyDescent="0.25">
      <c r="A21" s="11"/>
      <c r="B21" s="12"/>
      <c r="C21" s="13"/>
      <c r="D21" s="13"/>
      <c r="E21" s="14" t="str">
        <f>IF(AND(C21="",D21=""),"",N($E$8)+SUM(C$9:C21)-SUM(D$9:D21))</f>
        <v/>
      </c>
    </row>
    <row r="22" spans="1:5" ht="30" customHeight="1" x14ac:dyDescent="0.25">
      <c r="A22" s="11"/>
      <c r="B22" s="12"/>
      <c r="C22" s="13"/>
      <c r="D22" s="13"/>
      <c r="E22" s="14" t="str">
        <f>IF(AND(C22="",D22=""),"",N($E$8)+SUM(C$9:C22)-SUM(D$9:D22))</f>
        <v/>
      </c>
    </row>
    <row r="23" spans="1:5" ht="30" customHeight="1" x14ac:dyDescent="0.25">
      <c r="A23" s="11"/>
      <c r="B23" s="12"/>
      <c r="C23" s="13"/>
      <c r="D23" s="13"/>
      <c r="E23" s="14" t="str">
        <f>IF(AND(C23="",D23=""),"",N($E$8)+SUM(C$9:C23)-SUM(D$9:D23))</f>
        <v/>
      </c>
    </row>
    <row r="24" spans="1:5" ht="30" customHeight="1" x14ac:dyDescent="0.25">
      <c r="A24" s="11"/>
      <c r="B24" s="12"/>
      <c r="C24" s="13"/>
      <c r="D24" s="13"/>
      <c r="E24" s="14" t="str">
        <f>IF(AND(C24="",D24=""),"",N($E$8)+SUM(C$9:C24)-SUM(D$9:D24))</f>
        <v/>
      </c>
    </row>
    <row r="25" spans="1:5" ht="30" customHeight="1" x14ac:dyDescent="0.25">
      <c r="A25" s="11"/>
      <c r="B25" s="12"/>
      <c r="C25" s="13"/>
      <c r="D25" s="13"/>
      <c r="E25" s="14" t="str">
        <f>IF(AND(C25="",D25=""),"",N($E$8)+SUM(C$9:C25)-SUM(D$9:D25))</f>
        <v/>
      </c>
    </row>
    <row r="26" spans="1:5" ht="30" customHeight="1" x14ac:dyDescent="0.25">
      <c r="A26" s="11"/>
      <c r="B26" s="12"/>
      <c r="C26" s="13"/>
      <c r="D26" s="13"/>
      <c r="E26" s="14" t="str">
        <f>IF(AND(C26="",D26=""),"",N($E$8)+SUM(C$9:C26)-SUM(D$9:D26))</f>
        <v/>
      </c>
    </row>
    <row r="27" spans="1:5" ht="30" customHeight="1" x14ac:dyDescent="0.25">
      <c r="A27" s="11"/>
      <c r="B27" s="12"/>
      <c r="C27" s="13"/>
      <c r="D27" s="13"/>
      <c r="E27" s="14" t="str">
        <f>IF(AND(C27="",D27=""),"",N($E$8)+SUM(C$9:C27)-SUM(D$9:D27))</f>
        <v/>
      </c>
    </row>
    <row r="28" spans="1:5" ht="30" customHeight="1" x14ac:dyDescent="0.25">
      <c r="A28" s="11"/>
      <c r="B28" s="12"/>
      <c r="C28" s="13"/>
      <c r="D28" s="13"/>
      <c r="E28" s="14" t="str">
        <f>IF(AND(C28="",D28=""),"",N($E$8)+SUM(C$9:C28)-SUM(D$9:D28))</f>
        <v/>
      </c>
    </row>
    <row r="29" spans="1:5" ht="30" customHeight="1" x14ac:dyDescent="0.25">
      <c r="B29" s="15" t="s">
        <v>20</v>
      </c>
      <c r="C29" s="16">
        <f>SUM(C9:C28)</f>
        <v>0</v>
      </c>
      <c r="D29" s="16">
        <f>SUM(D9:D28)</f>
        <v>0</v>
      </c>
      <c r="E29" s="16">
        <f>N(E8)+C29-D29</f>
        <v>0</v>
      </c>
    </row>
    <row r="31" spans="1:5" ht="27.95" customHeight="1" x14ac:dyDescent="0.25">
      <c r="A31" s="48" t="s">
        <v>21</v>
      </c>
      <c r="B31" s="45"/>
      <c r="C31" s="45"/>
      <c r="D31" s="17" t="s">
        <v>22</v>
      </c>
      <c r="E31" s="18"/>
    </row>
    <row r="32" spans="1:5" ht="27.95" customHeight="1" x14ac:dyDescent="0.25">
      <c r="D32" s="17" t="s">
        <v>23</v>
      </c>
      <c r="E32" s="19" t="str">
        <f>IF(E31="","",IF(E31=E29,"ぴったり！","ちがうよ"))</f>
        <v/>
      </c>
    </row>
    <row r="34" spans="1:5" ht="44.1" customHeight="1" x14ac:dyDescent="0.25">
      <c r="A34" s="44" t="s">
        <v>24</v>
      </c>
      <c r="B34" s="45"/>
      <c r="C34" s="45"/>
      <c r="D34" s="45"/>
      <c r="E34" s="45"/>
    </row>
    <row r="35" spans="1:5" ht="21.95" customHeight="1" x14ac:dyDescent="0.25">
      <c r="A35" s="46" t="s">
        <v>25</v>
      </c>
      <c r="B35" s="45"/>
      <c r="C35" s="45"/>
      <c r="D35" s="45"/>
      <c r="E35" s="45"/>
    </row>
  </sheetData>
  <mergeCells count="6">
    <mergeCell ref="A34:E34"/>
    <mergeCell ref="A35:E35"/>
    <mergeCell ref="A1:C2"/>
    <mergeCell ref="A31:C31"/>
    <mergeCell ref="D1:E2"/>
    <mergeCell ref="D4:E4"/>
  </mergeCell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3"/>
  <sheetViews>
    <sheetView showGridLines="0" workbookViewId="0"/>
  </sheetViews>
  <sheetFormatPr defaultRowHeight="15" x14ac:dyDescent="0.25"/>
  <cols>
    <col min="1" max="1" width="10" customWidth="1"/>
    <col min="2" max="2" width="27" customWidth="1"/>
    <col min="3" max="5" width="11" customWidth="1"/>
    <col min="6" max="6" width="12" customWidth="1"/>
  </cols>
  <sheetData>
    <row r="1" spans="1:6" ht="21.95" customHeight="1" x14ac:dyDescent="0.25">
      <c r="A1" s="47" t="s">
        <v>26</v>
      </c>
      <c r="B1" s="45"/>
      <c r="C1" s="45"/>
      <c r="D1" s="45"/>
      <c r="E1" s="49" t="s">
        <v>27</v>
      </c>
      <c r="F1" s="45"/>
    </row>
    <row r="2" spans="1:6" ht="14.1" customHeight="1" x14ac:dyDescent="0.25">
      <c r="A2" s="45"/>
      <c r="B2" s="45"/>
      <c r="C2" s="45"/>
      <c r="D2" s="45"/>
      <c r="E2" s="45"/>
      <c r="F2" s="45"/>
    </row>
    <row r="3" spans="1:6" ht="5.0999999999999996" customHeight="1" x14ac:dyDescent="0.25"/>
    <row r="4" spans="1:6" ht="17.25" x14ac:dyDescent="0.25">
      <c r="A4" s="5" t="s">
        <v>28</v>
      </c>
      <c r="B4" s="20"/>
      <c r="C4" s="5" t="s">
        <v>29</v>
      </c>
      <c r="D4" s="21"/>
    </row>
    <row r="5" spans="1:6" ht="17.25" x14ac:dyDescent="0.25">
      <c r="A5" s="52" t="s">
        <v>30</v>
      </c>
      <c r="B5" s="45"/>
      <c r="C5" s="45"/>
      <c r="D5" s="22"/>
    </row>
    <row r="6" spans="1:6" ht="17.25" x14ac:dyDescent="0.25">
      <c r="A6" s="52" t="s">
        <v>31</v>
      </c>
      <c r="B6" s="45"/>
      <c r="C6" s="45"/>
      <c r="D6" s="22"/>
    </row>
    <row r="7" spans="1:6" ht="15.75" x14ac:dyDescent="0.25">
      <c r="A7" s="2" t="s">
        <v>1</v>
      </c>
    </row>
    <row r="9" spans="1:6" ht="17.25" x14ac:dyDescent="0.25">
      <c r="A9" s="23" t="s">
        <v>32</v>
      </c>
      <c r="B9" s="23" t="s">
        <v>33</v>
      </c>
      <c r="C9" s="23" t="s">
        <v>34</v>
      </c>
      <c r="D9" s="23" t="s">
        <v>16</v>
      </c>
      <c r="E9" s="23" t="s">
        <v>35</v>
      </c>
      <c r="F9" s="23" t="s">
        <v>36</v>
      </c>
    </row>
    <row r="10" spans="1:6" ht="18.95" customHeight="1" x14ac:dyDescent="0.25">
      <c r="A10" s="24"/>
      <c r="B10" s="25"/>
      <c r="C10" s="26"/>
      <c r="D10" s="27"/>
      <c r="E10" s="27"/>
      <c r="F10" s="28" t="str">
        <f>IF(AND(D10="",E10=""),"",N($D$6)+SUM(D$10:D10)-SUM(E$10:E10))</f>
        <v/>
      </c>
    </row>
    <row r="11" spans="1:6" ht="18.95" customHeight="1" x14ac:dyDescent="0.25">
      <c r="A11" s="24"/>
      <c r="B11" s="25"/>
      <c r="C11" s="26"/>
      <c r="D11" s="27"/>
      <c r="E11" s="27"/>
      <c r="F11" s="28" t="str">
        <f>IF(AND(D11="",E11=""),"",N($D$6)+SUM(D$10:D11)-SUM(E$10:E11))</f>
        <v/>
      </c>
    </row>
    <row r="12" spans="1:6" ht="18.95" customHeight="1" x14ac:dyDescent="0.25">
      <c r="A12" s="24"/>
      <c r="B12" s="25"/>
      <c r="C12" s="26"/>
      <c r="D12" s="27"/>
      <c r="E12" s="27"/>
      <c r="F12" s="28" t="str">
        <f>IF(AND(D12="",E12=""),"",N($D$6)+SUM(D$10:D12)-SUM(E$10:E12))</f>
        <v/>
      </c>
    </row>
    <row r="13" spans="1:6" ht="18.95" customHeight="1" x14ac:dyDescent="0.25">
      <c r="A13" s="24"/>
      <c r="B13" s="25"/>
      <c r="C13" s="26"/>
      <c r="D13" s="27"/>
      <c r="E13" s="27"/>
      <c r="F13" s="28" t="str">
        <f>IF(AND(D13="",E13=""),"",N($D$6)+SUM(D$10:D13)-SUM(E$10:E13))</f>
        <v/>
      </c>
    </row>
    <row r="14" spans="1:6" ht="18.95" customHeight="1" x14ac:dyDescent="0.25">
      <c r="A14" s="24"/>
      <c r="B14" s="25"/>
      <c r="C14" s="26"/>
      <c r="D14" s="27"/>
      <c r="E14" s="27"/>
      <c r="F14" s="28" t="str">
        <f>IF(AND(D14="",E14=""),"",N($D$6)+SUM(D$10:D14)-SUM(E$10:E14))</f>
        <v/>
      </c>
    </row>
    <row r="15" spans="1:6" ht="18.95" customHeight="1" x14ac:dyDescent="0.25">
      <c r="A15" s="24"/>
      <c r="B15" s="25"/>
      <c r="C15" s="26"/>
      <c r="D15" s="27"/>
      <c r="E15" s="27"/>
      <c r="F15" s="28" t="str">
        <f>IF(AND(D15="",E15=""),"",N($D$6)+SUM(D$10:D15)-SUM(E$10:E15))</f>
        <v/>
      </c>
    </row>
    <row r="16" spans="1:6" ht="18.95" customHeight="1" x14ac:dyDescent="0.25">
      <c r="A16" s="24"/>
      <c r="B16" s="25"/>
      <c r="C16" s="26"/>
      <c r="D16" s="27"/>
      <c r="E16" s="27"/>
      <c r="F16" s="28" t="str">
        <f>IF(AND(D16="",E16=""),"",N($D$6)+SUM(D$10:D16)-SUM(E$10:E16))</f>
        <v/>
      </c>
    </row>
    <row r="17" spans="1:6" ht="18.95" customHeight="1" x14ac:dyDescent="0.25">
      <c r="A17" s="24"/>
      <c r="B17" s="25"/>
      <c r="C17" s="26"/>
      <c r="D17" s="27"/>
      <c r="E17" s="27"/>
      <c r="F17" s="28" t="str">
        <f>IF(AND(D17="",E17=""),"",N($D$6)+SUM(D$10:D17)-SUM(E$10:E17))</f>
        <v/>
      </c>
    </row>
    <row r="18" spans="1:6" ht="18.95" customHeight="1" x14ac:dyDescent="0.25">
      <c r="A18" s="24"/>
      <c r="B18" s="25"/>
      <c r="C18" s="26"/>
      <c r="D18" s="27"/>
      <c r="E18" s="27"/>
      <c r="F18" s="28" t="str">
        <f>IF(AND(D18="",E18=""),"",N($D$6)+SUM(D$10:D18)-SUM(E$10:E18))</f>
        <v/>
      </c>
    </row>
    <row r="19" spans="1:6" ht="18.95" customHeight="1" x14ac:dyDescent="0.25">
      <c r="A19" s="24"/>
      <c r="B19" s="25"/>
      <c r="C19" s="26"/>
      <c r="D19" s="27"/>
      <c r="E19" s="27"/>
      <c r="F19" s="28" t="str">
        <f>IF(AND(D19="",E19=""),"",N($D$6)+SUM(D$10:D19)-SUM(E$10:E19))</f>
        <v/>
      </c>
    </row>
    <row r="20" spans="1:6" ht="18.95" customHeight="1" x14ac:dyDescent="0.25">
      <c r="A20" s="24"/>
      <c r="B20" s="25"/>
      <c r="C20" s="26"/>
      <c r="D20" s="27"/>
      <c r="E20" s="27"/>
      <c r="F20" s="28" t="str">
        <f>IF(AND(D20="",E20=""),"",N($D$6)+SUM(D$10:D20)-SUM(E$10:E20))</f>
        <v/>
      </c>
    </row>
    <row r="21" spans="1:6" ht="18.95" customHeight="1" x14ac:dyDescent="0.25">
      <c r="A21" s="24"/>
      <c r="B21" s="25"/>
      <c r="C21" s="26"/>
      <c r="D21" s="27"/>
      <c r="E21" s="27"/>
      <c r="F21" s="28" t="str">
        <f>IF(AND(D21="",E21=""),"",N($D$6)+SUM(D$10:D21)-SUM(E$10:E21))</f>
        <v/>
      </c>
    </row>
    <row r="22" spans="1:6" ht="18.95" customHeight="1" x14ac:dyDescent="0.25">
      <c r="A22" s="24"/>
      <c r="B22" s="25"/>
      <c r="C22" s="26"/>
      <c r="D22" s="27"/>
      <c r="E22" s="27"/>
      <c r="F22" s="28" t="str">
        <f>IF(AND(D22="",E22=""),"",N($D$6)+SUM(D$10:D22)-SUM(E$10:E22))</f>
        <v/>
      </c>
    </row>
    <row r="23" spans="1:6" ht="18.95" customHeight="1" x14ac:dyDescent="0.25">
      <c r="A23" s="24"/>
      <c r="B23" s="25"/>
      <c r="C23" s="26"/>
      <c r="D23" s="27"/>
      <c r="E23" s="27"/>
      <c r="F23" s="28" t="str">
        <f>IF(AND(D23="",E23=""),"",N($D$6)+SUM(D$10:D23)-SUM(E$10:E23))</f>
        <v/>
      </c>
    </row>
    <row r="24" spans="1:6" ht="18.95" customHeight="1" x14ac:dyDescent="0.25">
      <c r="A24" s="24"/>
      <c r="B24" s="25"/>
      <c r="C24" s="26"/>
      <c r="D24" s="27"/>
      <c r="E24" s="27"/>
      <c r="F24" s="28" t="str">
        <f>IF(AND(D24="",E24=""),"",N($D$6)+SUM(D$10:D24)-SUM(E$10:E24))</f>
        <v/>
      </c>
    </row>
    <row r="25" spans="1:6" ht="18.95" customHeight="1" x14ac:dyDescent="0.25">
      <c r="A25" s="24"/>
      <c r="B25" s="25"/>
      <c r="C25" s="26"/>
      <c r="D25" s="27"/>
      <c r="E25" s="27"/>
      <c r="F25" s="28" t="str">
        <f>IF(AND(D25="",E25=""),"",N($D$6)+SUM(D$10:D25)-SUM(E$10:E25))</f>
        <v/>
      </c>
    </row>
    <row r="26" spans="1:6" ht="18.95" customHeight="1" x14ac:dyDescent="0.25">
      <c r="A26" s="24"/>
      <c r="B26" s="25"/>
      <c r="C26" s="26"/>
      <c r="D26" s="27"/>
      <c r="E26" s="27"/>
      <c r="F26" s="28" t="str">
        <f>IF(AND(D26="",E26=""),"",N($D$6)+SUM(D$10:D26)-SUM(E$10:E26))</f>
        <v/>
      </c>
    </row>
    <row r="27" spans="1:6" ht="18.95" customHeight="1" x14ac:dyDescent="0.25">
      <c r="A27" s="24"/>
      <c r="B27" s="25"/>
      <c r="C27" s="26"/>
      <c r="D27" s="27"/>
      <c r="E27" s="27"/>
      <c r="F27" s="28" t="str">
        <f>IF(AND(D27="",E27=""),"",N($D$6)+SUM(D$10:D27)-SUM(E$10:E27))</f>
        <v/>
      </c>
    </row>
    <row r="28" spans="1:6" ht="18.95" customHeight="1" x14ac:dyDescent="0.25">
      <c r="A28" s="24"/>
      <c r="B28" s="25"/>
      <c r="C28" s="26"/>
      <c r="D28" s="27"/>
      <c r="E28" s="27"/>
      <c r="F28" s="28" t="str">
        <f>IF(AND(D28="",E28=""),"",N($D$6)+SUM(D$10:D28)-SUM(E$10:E28))</f>
        <v/>
      </c>
    </row>
    <row r="29" spans="1:6" ht="18.95" customHeight="1" x14ac:dyDescent="0.25">
      <c r="A29" s="24"/>
      <c r="B29" s="25"/>
      <c r="C29" s="26"/>
      <c r="D29" s="27"/>
      <c r="E29" s="27"/>
      <c r="F29" s="28" t="str">
        <f>IF(AND(D29="",E29=""),"",N($D$6)+SUM(D$10:D29)-SUM(E$10:E29))</f>
        <v/>
      </c>
    </row>
    <row r="30" spans="1:6" ht="18.95" customHeight="1" x14ac:dyDescent="0.25">
      <c r="A30" s="24"/>
      <c r="B30" s="25"/>
      <c r="C30" s="26"/>
      <c r="D30" s="27"/>
      <c r="E30" s="27"/>
      <c r="F30" s="28" t="str">
        <f>IF(AND(D30="",E30=""),"",N($D$6)+SUM(D$10:D30)-SUM(E$10:E30))</f>
        <v/>
      </c>
    </row>
    <row r="31" spans="1:6" ht="18.95" customHeight="1" x14ac:dyDescent="0.25">
      <c r="A31" s="24"/>
      <c r="B31" s="25"/>
      <c r="C31" s="26"/>
      <c r="D31" s="27"/>
      <c r="E31" s="27"/>
      <c r="F31" s="28" t="str">
        <f>IF(AND(D31="",E31=""),"",N($D$6)+SUM(D$10:D31)-SUM(E$10:E31))</f>
        <v/>
      </c>
    </row>
    <row r="32" spans="1:6" ht="18.95" customHeight="1" x14ac:dyDescent="0.25">
      <c r="A32" s="24"/>
      <c r="B32" s="25"/>
      <c r="C32" s="26"/>
      <c r="D32" s="27"/>
      <c r="E32" s="27"/>
      <c r="F32" s="28" t="str">
        <f>IF(AND(D32="",E32=""),"",N($D$6)+SUM(D$10:D32)-SUM(E$10:E32))</f>
        <v/>
      </c>
    </row>
    <row r="33" spans="1:6" ht="18.95" customHeight="1" x14ac:dyDescent="0.25">
      <c r="A33" s="24"/>
      <c r="B33" s="25"/>
      <c r="C33" s="26"/>
      <c r="D33" s="27"/>
      <c r="E33" s="27"/>
      <c r="F33" s="28" t="str">
        <f>IF(AND(D33="",E33=""),"",N($D$6)+SUM(D$10:D33)-SUM(E$10:E33))</f>
        <v/>
      </c>
    </row>
    <row r="34" spans="1:6" ht="18.95" customHeight="1" x14ac:dyDescent="0.25">
      <c r="A34" s="24"/>
      <c r="B34" s="25"/>
      <c r="C34" s="26"/>
      <c r="D34" s="27"/>
      <c r="E34" s="27"/>
      <c r="F34" s="28" t="str">
        <f>IF(AND(D34="",E34=""),"",N($D$6)+SUM(D$10:D34)-SUM(E$10:E34))</f>
        <v/>
      </c>
    </row>
    <row r="35" spans="1:6" ht="18.95" customHeight="1" x14ac:dyDescent="0.25">
      <c r="A35" s="24"/>
      <c r="B35" s="25"/>
      <c r="C35" s="26"/>
      <c r="D35" s="27"/>
      <c r="E35" s="27"/>
      <c r="F35" s="28" t="str">
        <f>IF(AND(D35="",E35=""),"",N($D$6)+SUM(D$10:D35)-SUM(E$10:E35))</f>
        <v/>
      </c>
    </row>
    <row r="36" spans="1:6" ht="18.95" customHeight="1" x14ac:dyDescent="0.25">
      <c r="A36" s="24"/>
      <c r="B36" s="25"/>
      <c r="C36" s="26"/>
      <c r="D36" s="27"/>
      <c r="E36" s="27"/>
      <c r="F36" s="28" t="str">
        <f>IF(AND(D36="",E36=""),"",N($D$6)+SUM(D$10:D36)-SUM(E$10:E36))</f>
        <v/>
      </c>
    </row>
    <row r="37" spans="1:6" ht="18.95" customHeight="1" x14ac:dyDescent="0.25">
      <c r="A37" s="24"/>
      <c r="B37" s="25"/>
      <c r="C37" s="26"/>
      <c r="D37" s="27"/>
      <c r="E37" s="27"/>
      <c r="F37" s="28" t="str">
        <f>IF(AND(D37="",E37=""),"",N($D$6)+SUM(D$10:D37)-SUM(E$10:E37))</f>
        <v/>
      </c>
    </row>
    <row r="38" spans="1:6" ht="18.95" customHeight="1" x14ac:dyDescent="0.25">
      <c r="A38" s="24"/>
      <c r="B38" s="25"/>
      <c r="C38" s="26"/>
      <c r="D38" s="27"/>
      <c r="E38" s="27"/>
      <c r="F38" s="28" t="str">
        <f>IF(AND(D38="",E38=""),"",N($D$6)+SUM(D$10:D38)-SUM(E$10:E38))</f>
        <v/>
      </c>
    </row>
    <row r="39" spans="1:6" ht="18.95" customHeight="1" x14ac:dyDescent="0.25">
      <c r="A39" s="24"/>
      <c r="B39" s="25"/>
      <c r="C39" s="26"/>
      <c r="D39" s="27"/>
      <c r="E39" s="27"/>
      <c r="F39" s="28" t="str">
        <f>IF(AND(D39="",E39=""),"",N($D$6)+SUM(D$10:D39)-SUM(E$10:E39))</f>
        <v/>
      </c>
    </row>
    <row r="40" spans="1:6" ht="18.95" customHeight="1" x14ac:dyDescent="0.25">
      <c r="A40" s="24"/>
      <c r="B40" s="25"/>
      <c r="C40" s="26"/>
      <c r="D40" s="27"/>
      <c r="E40" s="27"/>
      <c r="F40" s="28" t="str">
        <f>IF(AND(D40="",E40=""),"",N($D$6)+SUM(D$10:D40)-SUM(E$10:E40))</f>
        <v/>
      </c>
    </row>
    <row r="41" spans="1:6" ht="17.25" x14ac:dyDescent="0.25">
      <c r="B41" s="5" t="s">
        <v>37</v>
      </c>
      <c r="D41" s="16">
        <f>SUM(D10:D40)</f>
        <v>0</v>
      </c>
      <c r="E41" s="16">
        <f>SUM(E10:E40)</f>
        <v>0</v>
      </c>
      <c r="F41" s="16">
        <f>N(D6)+D41-E41</f>
        <v>0</v>
      </c>
    </row>
    <row r="43" spans="1:6" ht="19.5" x14ac:dyDescent="0.25">
      <c r="A43" s="29" t="s">
        <v>38</v>
      </c>
    </row>
    <row r="44" spans="1:6" ht="17.25" x14ac:dyDescent="0.25">
      <c r="B44" s="30" t="s">
        <v>34</v>
      </c>
      <c r="C44" s="30" t="s">
        <v>39</v>
      </c>
      <c r="D44" s="52" t="s">
        <v>40</v>
      </c>
      <c r="E44" s="45"/>
      <c r="F44" s="31">
        <f>C49</f>
        <v>0</v>
      </c>
    </row>
    <row r="45" spans="1:6" ht="17.25" x14ac:dyDescent="0.25">
      <c r="B45" s="32" t="s">
        <v>41</v>
      </c>
      <c r="C45" s="33">
        <f t="shared" ref="C45:C50" si="0">SUMIF($C$10:$C$40,B45,$E$10:$E$40)</f>
        <v>0</v>
      </c>
      <c r="D45" s="52" t="s">
        <v>42</v>
      </c>
      <c r="E45" s="45"/>
      <c r="F45" s="31">
        <f>E41-C49</f>
        <v>0</v>
      </c>
    </row>
    <row r="46" spans="1:6" ht="17.25" x14ac:dyDescent="0.25">
      <c r="B46" s="32" t="s">
        <v>43</v>
      </c>
      <c r="C46" s="33">
        <f t="shared" si="0"/>
        <v>0</v>
      </c>
      <c r="D46" s="52" t="s">
        <v>44</v>
      </c>
      <c r="E46" s="45"/>
      <c r="F46" s="34" t="str">
        <f>IF(D5="","",D5-F45)</f>
        <v/>
      </c>
    </row>
    <row r="47" spans="1:6" ht="17.25" x14ac:dyDescent="0.25">
      <c r="B47" s="32" t="s">
        <v>45</v>
      </c>
      <c r="C47" s="33">
        <f t="shared" si="0"/>
        <v>0</v>
      </c>
      <c r="D47" s="52" t="s">
        <v>46</v>
      </c>
      <c r="E47" s="45"/>
      <c r="F47" s="35">
        <f>E41-SUM(C45:C50)</f>
        <v>0</v>
      </c>
    </row>
    <row r="48" spans="1:6" ht="17.25" x14ac:dyDescent="0.25">
      <c r="B48" s="32" t="s">
        <v>47</v>
      </c>
      <c r="C48" s="33">
        <f t="shared" si="0"/>
        <v>0</v>
      </c>
      <c r="D48" s="45"/>
      <c r="E48" s="45"/>
    </row>
    <row r="49" spans="1:6" ht="17.25" x14ac:dyDescent="0.25">
      <c r="B49" s="32" t="s">
        <v>48</v>
      </c>
      <c r="C49" s="33">
        <f t="shared" si="0"/>
        <v>0</v>
      </c>
      <c r="D49" s="52" t="s">
        <v>49</v>
      </c>
      <c r="E49" s="45"/>
      <c r="F49" s="22"/>
    </row>
    <row r="50" spans="1:6" ht="17.25" x14ac:dyDescent="0.25">
      <c r="B50" s="32" t="s">
        <v>50</v>
      </c>
      <c r="C50" s="33">
        <f t="shared" si="0"/>
        <v>0</v>
      </c>
      <c r="D50" s="52" t="s">
        <v>51</v>
      </c>
      <c r="E50" s="45"/>
      <c r="F50" s="36" t="str">
        <f>IF(F49="","",IF(F49=F41,"合っている","ちがう"))</f>
        <v/>
      </c>
    </row>
    <row r="52" spans="1:6" ht="63.95" customHeight="1" x14ac:dyDescent="0.25">
      <c r="A52" s="44" t="s">
        <v>52</v>
      </c>
      <c r="B52" s="45"/>
      <c r="C52" s="45"/>
      <c r="D52" s="45"/>
      <c r="E52" s="45"/>
      <c r="F52" s="45"/>
    </row>
    <row r="53" spans="1:6" ht="21.95" customHeight="1" x14ac:dyDescent="0.25">
      <c r="A53" s="46" t="s">
        <v>25</v>
      </c>
      <c r="B53" s="45"/>
      <c r="C53" s="45"/>
      <c r="D53" s="45"/>
      <c r="E53" s="45"/>
      <c r="F53" s="45"/>
    </row>
  </sheetData>
  <mergeCells count="13">
    <mergeCell ref="A53:F53"/>
    <mergeCell ref="D44:E44"/>
    <mergeCell ref="D45:E45"/>
    <mergeCell ref="D47:E47"/>
    <mergeCell ref="A1:D2"/>
    <mergeCell ref="A52:F52"/>
    <mergeCell ref="A5:C5"/>
    <mergeCell ref="D49:E49"/>
    <mergeCell ref="A6:C6"/>
    <mergeCell ref="E1:F2"/>
    <mergeCell ref="D46:E46"/>
    <mergeCell ref="D50:E50"/>
    <mergeCell ref="D48:E48"/>
  </mergeCells>
  <dataValidations count="1">
    <dataValidation type="list" allowBlank="1" sqref="C10:C40" xr:uid="{00000000-0002-0000-0200-000000000000}">
      <formula1>"おかし,文房具,本,あそび,ちょきん,その他"</formula1>
    </dataValidation>
  </dataValidation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10"/>
  <sheetViews>
    <sheetView showGridLines="0" workbookViewId="0"/>
  </sheetViews>
  <sheetFormatPr defaultRowHeight="15" x14ac:dyDescent="0.25"/>
  <cols>
    <col min="1" max="1" width="11" customWidth="1"/>
    <col min="2" max="2" width="26" customWidth="1"/>
    <col min="3" max="3" width="10" customWidth="1"/>
    <col min="4" max="4" width="11" customWidth="1"/>
    <col min="5" max="5" width="5" customWidth="1"/>
    <col min="6" max="6" width="2" customWidth="1"/>
    <col min="7" max="8" width="12" customWidth="1"/>
  </cols>
  <sheetData>
    <row r="1" spans="1:8" ht="21.95" customHeight="1" x14ac:dyDescent="0.25">
      <c r="A1" s="47" t="s">
        <v>53</v>
      </c>
      <c r="B1" s="45"/>
      <c r="C1" s="45"/>
      <c r="D1" s="45"/>
      <c r="E1" s="45"/>
      <c r="F1" s="49" t="s">
        <v>27</v>
      </c>
      <c r="G1" s="45"/>
      <c r="H1" s="45"/>
    </row>
    <row r="2" spans="1:8" ht="14.1" customHeight="1" x14ac:dyDescent="0.25">
      <c r="A2" s="45"/>
      <c r="B2" s="45"/>
      <c r="C2" s="45"/>
      <c r="D2" s="45"/>
      <c r="E2" s="45"/>
      <c r="F2" s="45"/>
      <c r="G2" s="45"/>
      <c r="H2" s="45"/>
    </row>
    <row r="3" spans="1:8" ht="5.0999999999999996" customHeight="1" x14ac:dyDescent="0.25"/>
    <row r="4" spans="1:8" ht="17.25" x14ac:dyDescent="0.25">
      <c r="A4" s="5" t="s">
        <v>28</v>
      </c>
      <c r="B4" s="20"/>
      <c r="C4" s="5" t="s">
        <v>54</v>
      </c>
      <c r="D4" s="22"/>
    </row>
    <row r="5" spans="1:8" ht="17.25" x14ac:dyDescent="0.25">
      <c r="A5" s="5" t="s">
        <v>55</v>
      </c>
      <c r="B5" s="21"/>
    </row>
    <row r="6" spans="1:8" ht="15.75" x14ac:dyDescent="0.25">
      <c r="A6" s="2" t="s">
        <v>1</v>
      </c>
    </row>
    <row r="8" spans="1:8" ht="17.25" x14ac:dyDescent="0.25">
      <c r="A8" s="23" t="s">
        <v>32</v>
      </c>
      <c r="B8" s="23" t="s">
        <v>33</v>
      </c>
      <c r="C8" s="23" t="s">
        <v>34</v>
      </c>
      <c r="D8" s="23" t="s">
        <v>56</v>
      </c>
      <c r="E8" s="23" t="s">
        <v>29</v>
      </c>
      <c r="G8" s="30" t="s">
        <v>57</v>
      </c>
      <c r="H8" s="30" t="s">
        <v>37</v>
      </c>
    </row>
    <row r="9" spans="1:8" ht="17.100000000000001" customHeight="1" x14ac:dyDescent="0.25">
      <c r="A9" s="24"/>
      <c r="B9" s="25"/>
      <c r="C9" s="26"/>
      <c r="D9" s="27"/>
      <c r="E9" s="37" t="str">
        <f t="shared" ref="E9:E72" si="0">IF(A9="","",MONTH(A9))</f>
        <v/>
      </c>
      <c r="G9" s="32" t="s">
        <v>58</v>
      </c>
      <c r="H9" s="33">
        <f t="shared" ref="H9:H14" si="1">IF($B$5="",0,SUMIFS($D$9:$D$308,$C$9:$C$308,G9,$E$9:$E$308,$B$5))</f>
        <v>0</v>
      </c>
    </row>
    <row r="10" spans="1:8" ht="17.100000000000001" customHeight="1" x14ac:dyDescent="0.25">
      <c r="A10" s="24"/>
      <c r="B10" s="25"/>
      <c r="C10" s="26"/>
      <c r="D10" s="27"/>
      <c r="E10" s="37" t="str">
        <f t="shared" si="0"/>
        <v/>
      </c>
      <c r="G10" s="32" t="s">
        <v>59</v>
      </c>
      <c r="H10" s="33">
        <f t="shared" si="1"/>
        <v>0</v>
      </c>
    </row>
    <row r="11" spans="1:8" ht="17.100000000000001" customHeight="1" x14ac:dyDescent="0.25">
      <c r="A11" s="24"/>
      <c r="B11" s="25"/>
      <c r="C11" s="26"/>
      <c r="D11" s="27"/>
      <c r="E11" s="37" t="str">
        <f t="shared" si="0"/>
        <v/>
      </c>
      <c r="G11" s="32" t="s">
        <v>60</v>
      </c>
      <c r="H11" s="33">
        <f t="shared" si="1"/>
        <v>0</v>
      </c>
    </row>
    <row r="12" spans="1:8" ht="17.100000000000001" customHeight="1" x14ac:dyDescent="0.25">
      <c r="A12" s="24"/>
      <c r="B12" s="25"/>
      <c r="C12" s="26"/>
      <c r="D12" s="27"/>
      <c r="E12" s="37" t="str">
        <f t="shared" si="0"/>
        <v/>
      </c>
      <c r="G12" s="32" t="s">
        <v>61</v>
      </c>
      <c r="H12" s="33">
        <f t="shared" si="1"/>
        <v>0</v>
      </c>
    </row>
    <row r="13" spans="1:8" ht="17.100000000000001" customHeight="1" x14ac:dyDescent="0.25">
      <c r="A13" s="24"/>
      <c r="B13" s="25"/>
      <c r="C13" s="26"/>
      <c r="D13" s="27"/>
      <c r="E13" s="37" t="str">
        <f t="shared" si="0"/>
        <v/>
      </c>
      <c r="G13" s="32" t="s">
        <v>62</v>
      </c>
      <c r="H13" s="33">
        <f t="shared" si="1"/>
        <v>0</v>
      </c>
    </row>
    <row r="14" spans="1:8" ht="17.100000000000001" customHeight="1" x14ac:dyDescent="0.25">
      <c r="A14" s="24"/>
      <c r="B14" s="25"/>
      <c r="C14" s="26"/>
      <c r="D14" s="27"/>
      <c r="E14" s="37" t="str">
        <f t="shared" si="0"/>
        <v/>
      </c>
      <c r="G14" s="32" t="s">
        <v>50</v>
      </c>
      <c r="H14" s="33">
        <f t="shared" si="1"/>
        <v>0</v>
      </c>
    </row>
    <row r="15" spans="1:8" ht="17.100000000000001" customHeight="1" x14ac:dyDescent="0.25">
      <c r="A15" s="24"/>
      <c r="B15" s="25"/>
      <c r="C15" s="26"/>
      <c r="D15" s="27"/>
      <c r="E15" s="37" t="str">
        <f t="shared" si="0"/>
        <v/>
      </c>
      <c r="G15" s="9" t="s">
        <v>37</v>
      </c>
      <c r="H15" s="38">
        <f>SUM(H9:H14)</f>
        <v>0</v>
      </c>
    </row>
    <row r="16" spans="1:8" ht="17.100000000000001" customHeight="1" x14ac:dyDescent="0.25">
      <c r="A16" s="24"/>
      <c r="B16" s="25"/>
      <c r="C16" s="26"/>
      <c r="D16" s="27"/>
      <c r="E16" s="37" t="str">
        <f t="shared" si="0"/>
        <v/>
      </c>
      <c r="G16" s="9" t="s">
        <v>63</v>
      </c>
      <c r="H16" s="33">
        <f>N(D4)</f>
        <v>0</v>
      </c>
    </row>
    <row r="17" spans="1:8" ht="17.100000000000001" customHeight="1" x14ac:dyDescent="0.25">
      <c r="A17" s="24"/>
      <c r="B17" s="25"/>
      <c r="C17" s="26"/>
      <c r="D17" s="27"/>
      <c r="E17" s="37" t="str">
        <f t="shared" si="0"/>
        <v/>
      </c>
      <c r="G17" s="9" t="s">
        <v>64</v>
      </c>
      <c r="H17" s="39" t="str">
        <f>IF(D4="","",H16-H15)</f>
        <v/>
      </c>
    </row>
    <row r="18" spans="1:8" ht="17.100000000000001" customHeight="1" x14ac:dyDescent="0.25">
      <c r="A18" s="24"/>
      <c r="B18" s="25"/>
      <c r="C18" s="26"/>
      <c r="D18" s="27"/>
      <c r="E18" s="37" t="str">
        <f t="shared" si="0"/>
        <v/>
      </c>
    </row>
    <row r="19" spans="1:8" ht="17.100000000000001" customHeight="1" x14ac:dyDescent="0.25">
      <c r="A19" s="24"/>
      <c r="B19" s="25"/>
      <c r="C19" s="26"/>
      <c r="D19" s="27"/>
      <c r="E19" s="37" t="str">
        <f t="shared" si="0"/>
        <v/>
      </c>
    </row>
    <row r="20" spans="1:8" ht="17.100000000000001" customHeight="1" x14ac:dyDescent="0.25">
      <c r="A20" s="24"/>
      <c r="B20" s="25"/>
      <c r="C20" s="26"/>
      <c r="D20" s="27"/>
      <c r="E20" s="37" t="str">
        <f t="shared" si="0"/>
        <v/>
      </c>
    </row>
    <row r="21" spans="1:8" ht="17.100000000000001" customHeight="1" x14ac:dyDescent="0.25">
      <c r="A21" s="24"/>
      <c r="B21" s="25"/>
      <c r="C21" s="26"/>
      <c r="D21" s="27"/>
      <c r="E21" s="37" t="str">
        <f t="shared" si="0"/>
        <v/>
      </c>
    </row>
    <row r="22" spans="1:8" ht="17.100000000000001" customHeight="1" x14ac:dyDescent="0.25">
      <c r="A22" s="24"/>
      <c r="B22" s="25"/>
      <c r="C22" s="26"/>
      <c r="D22" s="27"/>
      <c r="E22" s="37" t="str">
        <f t="shared" si="0"/>
        <v/>
      </c>
    </row>
    <row r="23" spans="1:8" ht="17.100000000000001" customHeight="1" x14ac:dyDescent="0.25">
      <c r="A23" s="24"/>
      <c r="B23" s="25"/>
      <c r="C23" s="26"/>
      <c r="D23" s="27"/>
      <c r="E23" s="37" t="str">
        <f t="shared" si="0"/>
        <v/>
      </c>
    </row>
    <row r="24" spans="1:8" ht="17.100000000000001" customHeight="1" x14ac:dyDescent="0.25">
      <c r="A24" s="24"/>
      <c r="B24" s="25"/>
      <c r="C24" s="26"/>
      <c r="D24" s="27"/>
      <c r="E24" s="37" t="str">
        <f t="shared" si="0"/>
        <v/>
      </c>
    </row>
    <row r="25" spans="1:8" ht="17.100000000000001" customHeight="1" x14ac:dyDescent="0.25">
      <c r="A25" s="24"/>
      <c r="B25" s="25"/>
      <c r="C25" s="26"/>
      <c r="D25" s="27"/>
      <c r="E25" s="37" t="str">
        <f t="shared" si="0"/>
        <v/>
      </c>
    </row>
    <row r="26" spans="1:8" ht="17.100000000000001" customHeight="1" x14ac:dyDescent="0.25">
      <c r="A26" s="24"/>
      <c r="B26" s="25"/>
      <c r="C26" s="26"/>
      <c r="D26" s="27"/>
      <c r="E26" s="37" t="str">
        <f t="shared" si="0"/>
        <v/>
      </c>
    </row>
    <row r="27" spans="1:8" ht="17.100000000000001" customHeight="1" x14ac:dyDescent="0.25">
      <c r="A27" s="24"/>
      <c r="B27" s="25"/>
      <c r="C27" s="26"/>
      <c r="D27" s="27"/>
      <c r="E27" s="37" t="str">
        <f t="shared" si="0"/>
        <v/>
      </c>
    </row>
    <row r="28" spans="1:8" ht="17.100000000000001" customHeight="1" x14ac:dyDescent="0.25">
      <c r="A28" s="24"/>
      <c r="B28" s="25"/>
      <c r="C28" s="26"/>
      <c r="D28" s="27"/>
      <c r="E28" s="37" t="str">
        <f t="shared" si="0"/>
        <v/>
      </c>
    </row>
    <row r="29" spans="1:8" ht="17.100000000000001" customHeight="1" x14ac:dyDescent="0.25">
      <c r="A29" s="24"/>
      <c r="B29" s="25"/>
      <c r="C29" s="26"/>
      <c r="D29" s="27"/>
      <c r="E29" s="37" t="str">
        <f t="shared" si="0"/>
        <v/>
      </c>
    </row>
    <row r="30" spans="1:8" ht="17.100000000000001" customHeight="1" x14ac:dyDescent="0.25">
      <c r="A30" s="24"/>
      <c r="B30" s="25"/>
      <c r="C30" s="26"/>
      <c r="D30" s="27"/>
      <c r="E30" s="37" t="str">
        <f t="shared" si="0"/>
        <v/>
      </c>
    </row>
    <row r="31" spans="1:8" ht="17.100000000000001" customHeight="1" x14ac:dyDescent="0.25">
      <c r="A31" s="24"/>
      <c r="B31" s="25"/>
      <c r="C31" s="26"/>
      <c r="D31" s="27"/>
      <c r="E31" s="37" t="str">
        <f t="shared" si="0"/>
        <v/>
      </c>
    </row>
    <row r="32" spans="1:8" ht="17.100000000000001" customHeight="1" x14ac:dyDescent="0.25">
      <c r="A32" s="24"/>
      <c r="B32" s="25"/>
      <c r="C32" s="26"/>
      <c r="D32" s="27"/>
      <c r="E32" s="37" t="str">
        <f t="shared" si="0"/>
        <v/>
      </c>
    </row>
    <row r="33" spans="1:5" ht="17.100000000000001" customHeight="1" x14ac:dyDescent="0.25">
      <c r="A33" s="24"/>
      <c r="B33" s="25"/>
      <c r="C33" s="26"/>
      <c r="D33" s="27"/>
      <c r="E33" s="37" t="str">
        <f t="shared" si="0"/>
        <v/>
      </c>
    </row>
    <row r="34" spans="1:5" ht="17.100000000000001" customHeight="1" x14ac:dyDescent="0.25">
      <c r="A34" s="24"/>
      <c r="B34" s="25"/>
      <c r="C34" s="26"/>
      <c r="D34" s="27"/>
      <c r="E34" s="37" t="str">
        <f t="shared" si="0"/>
        <v/>
      </c>
    </row>
    <row r="35" spans="1:5" ht="17.100000000000001" customHeight="1" x14ac:dyDescent="0.25">
      <c r="A35" s="24"/>
      <c r="B35" s="25"/>
      <c r="C35" s="26"/>
      <c r="D35" s="27"/>
      <c r="E35" s="37" t="str">
        <f t="shared" si="0"/>
        <v/>
      </c>
    </row>
    <row r="36" spans="1:5" ht="17.100000000000001" customHeight="1" x14ac:dyDescent="0.25">
      <c r="A36" s="24"/>
      <c r="B36" s="25"/>
      <c r="C36" s="26"/>
      <c r="D36" s="27"/>
      <c r="E36" s="37" t="str">
        <f t="shared" si="0"/>
        <v/>
      </c>
    </row>
    <row r="37" spans="1:5" ht="17.100000000000001" customHeight="1" x14ac:dyDescent="0.25">
      <c r="A37" s="24"/>
      <c r="B37" s="25"/>
      <c r="C37" s="26"/>
      <c r="D37" s="27"/>
      <c r="E37" s="37" t="str">
        <f t="shared" si="0"/>
        <v/>
      </c>
    </row>
    <row r="38" spans="1:5" ht="17.100000000000001" customHeight="1" x14ac:dyDescent="0.25">
      <c r="A38" s="24"/>
      <c r="B38" s="25"/>
      <c r="C38" s="26"/>
      <c r="D38" s="27"/>
      <c r="E38" s="37" t="str">
        <f t="shared" si="0"/>
        <v/>
      </c>
    </row>
    <row r="39" spans="1:5" ht="17.100000000000001" customHeight="1" x14ac:dyDescent="0.25">
      <c r="A39" s="24"/>
      <c r="B39" s="25"/>
      <c r="C39" s="26"/>
      <c r="D39" s="27"/>
      <c r="E39" s="37" t="str">
        <f t="shared" si="0"/>
        <v/>
      </c>
    </row>
    <row r="40" spans="1:5" ht="17.100000000000001" customHeight="1" x14ac:dyDescent="0.25">
      <c r="A40" s="24"/>
      <c r="B40" s="25"/>
      <c r="C40" s="26"/>
      <c r="D40" s="27"/>
      <c r="E40" s="37" t="str">
        <f t="shared" si="0"/>
        <v/>
      </c>
    </row>
    <row r="41" spans="1:5" ht="17.100000000000001" customHeight="1" x14ac:dyDescent="0.25">
      <c r="A41" s="24"/>
      <c r="B41" s="25"/>
      <c r="C41" s="26"/>
      <c r="D41" s="27"/>
      <c r="E41" s="37" t="str">
        <f t="shared" si="0"/>
        <v/>
      </c>
    </row>
    <row r="42" spans="1:5" ht="17.100000000000001" customHeight="1" x14ac:dyDescent="0.25">
      <c r="A42" s="24"/>
      <c r="B42" s="25"/>
      <c r="C42" s="26"/>
      <c r="D42" s="27"/>
      <c r="E42" s="37" t="str">
        <f t="shared" si="0"/>
        <v/>
      </c>
    </row>
    <row r="43" spans="1:5" ht="17.100000000000001" customHeight="1" x14ac:dyDescent="0.25">
      <c r="A43" s="24"/>
      <c r="B43" s="25"/>
      <c r="C43" s="26"/>
      <c r="D43" s="27"/>
      <c r="E43" s="37" t="str">
        <f t="shared" si="0"/>
        <v/>
      </c>
    </row>
    <row r="44" spans="1:5" ht="17.100000000000001" customHeight="1" x14ac:dyDescent="0.25">
      <c r="A44" s="24"/>
      <c r="B44" s="25"/>
      <c r="C44" s="26"/>
      <c r="D44" s="27"/>
      <c r="E44" s="37" t="str">
        <f t="shared" si="0"/>
        <v/>
      </c>
    </row>
    <row r="45" spans="1:5" ht="17.100000000000001" customHeight="1" x14ac:dyDescent="0.25">
      <c r="A45" s="24"/>
      <c r="B45" s="25"/>
      <c r="C45" s="26"/>
      <c r="D45" s="27"/>
      <c r="E45" s="37" t="str">
        <f t="shared" si="0"/>
        <v/>
      </c>
    </row>
    <row r="46" spans="1:5" ht="17.100000000000001" customHeight="1" x14ac:dyDescent="0.25">
      <c r="A46" s="24"/>
      <c r="B46" s="25"/>
      <c r="C46" s="26"/>
      <c r="D46" s="27"/>
      <c r="E46" s="37" t="str">
        <f t="shared" si="0"/>
        <v/>
      </c>
    </row>
    <row r="47" spans="1:5" ht="17.100000000000001" customHeight="1" x14ac:dyDescent="0.25">
      <c r="A47" s="24"/>
      <c r="B47" s="25"/>
      <c r="C47" s="26"/>
      <c r="D47" s="27"/>
      <c r="E47" s="37" t="str">
        <f t="shared" si="0"/>
        <v/>
      </c>
    </row>
    <row r="48" spans="1:5" ht="17.100000000000001" customHeight="1" x14ac:dyDescent="0.25">
      <c r="A48" s="24"/>
      <c r="B48" s="25"/>
      <c r="C48" s="26"/>
      <c r="D48" s="27"/>
      <c r="E48" s="37" t="str">
        <f t="shared" si="0"/>
        <v/>
      </c>
    </row>
    <row r="49" spans="1:5" ht="17.100000000000001" customHeight="1" x14ac:dyDescent="0.25">
      <c r="A49" s="24"/>
      <c r="B49" s="25"/>
      <c r="C49" s="26"/>
      <c r="D49" s="27"/>
      <c r="E49" s="37" t="str">
        <f t="shared" si="0"/>
        <v/>
      </c>
    </row>
    <row r="50" spans="1:5" ht="17.100000000000001" customHeight="1" x14ac:dyDescent="0.25">
      <c r="A50" s="24"/>
      <c r="B50" s="25"/>
      <c r="C50" s="26"/>
      <c r="D50" s="27"/>
      <c r="E50" s="37" t="str">
        <f t="shared" si="0"/>
        <v/>
      </c>
    </row>
    <row r="51" spans="1:5" ht="17.100000000000001" customHeight="1" x14ac:dyDescent="0.25">
      <c r="A51" s="24"/>
      <c r="B51" s="25"/>
      <c r="C51" s="26"/>
      <c r="D51" s="27"/>
      <c r="E51" s="37" t="str">
        <f t="shared" si="0"/>
        <v/>
      </c>
    </row>
    <row r="52" spans="1:5" ht="17.100000000000001" customHeight="1" x14ac:dyDescent="0.25">
      <c r="A52" s="24"/>
      <c r="B52" s="25"/>
      <c r="C52" s="26"/>
      <c r="D52" s="27"/>
      <c r="E52" s="37" t="str">
        <f t="shared" si="0"/>
        <v/>
      </c>
    </row>
    <row r="53" spans="1:5" ht="17.100000000000001" customHeight="1" x14ac:dyDescent="0.25">
      <c r="A53" s="24"/>
      <c r="B53" s="25"/>
      <c r="C53" s="26"/>
      <c r="D53" s="27"/>
      <c r="E53" s="37" t="str">
        <f t="shared" si="0"/>
        <v/>
      </c>
    </row>
    <row r="54" spans="1:5" ht="17.100000000000001" customHeight="1" x14ac:dyDescent="0.25">
      <c r="A54" s="24"/>
      <c r="B54" s="25"/>
      <c r="C54" s="26"/>
      <c r="D54" s="27"/>
      <c r="E54" s="37" t="str">
        <f t="shared" si="0"/>
        <v/>
      </c>
    </row>
    <row r="55" spans="1:5" ht="17.100000000000001" customHeight="1" x14ac:dyDescent="0.25">
      <c r="A55" s="24"/>
      <c r="B55" s="25"/>
      <c r="C55" s="26"/>
      <c r="D55" s="27"/>
      <c r="E55" s="37" t="str">
        <f t="shared" si="0"/>
        <v/>
      </c>
    </row>
    <row r="56" spans="1:5" ht="17.100000000000001" customHeight="1" x14ac:dyDescent="0.25">
      <c r="A56" s="24"/>
      <c r="B56" s="25"/>
      <c r="C56" s="26"/>
      <c r="D56" s="27"/>
      <c r="E56" s="37" t="str">
        <f t="shared" si="0"/>
        <v/>
      </c>
    </row>
    <row r="57" spans="1:5" ht="17.100000000000001" customHeight="1" x14ac:dyDescent="0.25">
      <c r="A57" s="24"/>
      <c r="B57" s="25"/>
      <c r="C57" s="26"/>
      <c r="D57" s="27"/>
      <c r="E57" s="37" t="str">
        <f t="shared" si="0"/>
        <v/>
      </c>
    </row>
    <row r="58" spans="1:5" ht="17.100000000000001" customHeight="1" x14ac:dyDescent="0.25">
      <c r="A58" s="24"/>
      <c r="B58" s="25"/>
      <c r="C58" s="26"/>
      <c r="D58" s="27"/>
      <c r="E58" s="37" t="str">
        <f t="shared" si="0"/>
        <v/>
      </c>
    </row>
    <row r="59" spans="1:5" ht="17.100000000000001" customHeight="1" x14ac:dyDescent="0.25">
      <c r="A59" s="24"/>
      <c r="B59" s="25"/>
      <c r="C59" s="26"/>
      <c r="D59" s="27"/>
      <c r="E59" s="37" t="str">
        <f t="shared" si="0"/>
        <v/>
      </c>
    </row>
    <row r="60" spans="1:5" ht="17.100000000000001" customHeight="1" x14ac:dyDescent="0.25">
      <c r="A60" s="24"/>
      <c r="B60" s="25"/>
      <c r="C60" s="26"/>
      <c r="D60" s="27"/>
      <c r="E60" s="37" t="str">
        <f t="shared" si="0"/>
        <v/>
      </c>
    </row>
    <row r="61" spans="1:5" ht="17.100000000000001" customHeight="1" x14ac:dyDescent="0.25">
      <c r="A61" s="24"/>
      <c r="B61" s="25"/>
      <c r="C61" s="26"/>
      <c r="D61" s="27"/>
      <c r="E61" s="37" t="str">
        <f t="shared" si="0"/>
        <v/>
      </c>
    </row>
    <row r="62" spans="1:5" ht="17.100000000000001" customHeight="1" x14ac:dyDescent="0.25">
      <c r="A62" s="24"/>
      <c r="B62" s="25"/>
      <c r="C62" s="26"/>
      <c r="D62" s="27"/>
      <c r="E62" s="37" t="str">
        <f t="shared" si="0"/>
        <v/>
      </c>
    </row>
    <row r="63" spans="1:5" ht="17.100000000000001" customHeight="1" x14ac:dyDescent="0.25">
      <c r="A63" s="24"/>
      <c r="B63" s="25"/>
      <c r="C63" s="26"/>
      <c r="D63" s="27"/>
      <c r="E63" s="37" t="str">
        <f t="shared" si="0"/>
        <v/>
      </c>
    </row>
    <row r="64" spans="1:5" ht="17.100000000000001" customHeight="1" x14ac:dyDescent="0.25">
      <c r="A64" s="24"/>
      <c r="B64" s="25"/>
      <c r="C64" s="26"/>
      <c r="D64" s="27"/>
      <c r="E64" s="37" t="str">
        <f t="shared" si="0"/>
        <v/>
      </c>
    </row>
    <row r="65" spans="1:5" ht="17.100000000000001" customHeight="1" x14ac:dyDescent="0.25">
      <c r="A65" s="24"/>
      <c r="B65" s="25"/>
      <c r="C65" s="26"/>
      <c r="D65" s="27"/>
      <c r="E65" s="37" t="str">
        <f t="shared" si="0"/>
        <v/>
      </c>
    </row>
    <row r="66" spans="1:5" ht="17.100000000000001" customHeight="1" x14ac:dyDescent="0.25">
      <c r="A66" s="24"/>
      <c r="B66" s="25"/>
      <c r="C66" s="26"/>
      <c r="D66" s="27"/>
      <c r="E66" s="37" t="str">
        <f t="shared" si="0"/>
        <v/>
      </c>
    </row>
    <row r="67" spans="1:5" ht="17.100000000000001" customHeight="1" x14ac:dyDescent="0.25">
      <c r="A67" s="24"/>
      <c r="B67" s="25"/>
      <c r="C67" s="26"/>
      <c r="D67" s="27"/>
      <c r="E67" s="37" t="str">
        <f t="shared" si="0"/>
        <v/>
      </c>
    </row>
    <row r="68" spans="1:5" ht="17.100000000000001" customHeight="1" x14ac:dyDescent="0.25">
      <c r="A68" s="24"/>
      <c r="B68" s="25"/>
      <c r="C68" s="26"/>
      <c r="D68" s="27"/>
      <c r="E68" s="37" t="str">
        <f t="shared" si="0"/>
        <v/>
      </c>
    </row>
    <row r="69" spans="1:5" ht="17.100000000000001" customHeight="1" x14ac:dyDescent="0.25">
      <c r="A69" s="24"/>
      <c r="B69" s="25"/>
      <c r="C69" s="26"/>
      <c r="D69" s="27"/>
      <c r="E69" s="37" t="str">
        <f t="shared" si="0"/>
        <v/>
      </c>
    </row>
    <row r="70" spans="1:5" ht="17.100000000000001" customHeight="1" x14ac:dyDescent="0.25">
      <c r="A70" s="24"/>
      <c r="B70" s="25"/>
      <c r="C70" s="26"/>
      <c r="D70" s="27"/>
      <c r="E70" s="37" t="str">
        <f t="shared" si="0"/>
        <v/>
      </c>
    </row>
    <row r="71" spans="1:5" ht="17.100000000000001" customHeight="1" x14ac:dyDescent="0.25">
      <c r="A71" s="24"/>
      <c r="B71" s="25"/>
      <c r="C71" s="26"/>
      <c r="D71" s="27"/>
      <c r="E71" s="37" t="str">
        <f t="shared" si="0"/>
        <v/>
      </c>
    </row>
    <row r="72" spans="1:5" ht="17.100000000000001" customHeight="1" x14ac:dyDescent="0.25">
      <c r="A72" s="24"/>
      <c r="B72" s="25"/>
      <c r="C72" s="26"/>
      <c r="D72" s="27"/>
      <c r="E72" s="37" t="str">
        <f t="shared" si="0"/>
        <v/>
      </c>
    </row>
    <row r="73" spans="1:5" ht="17.100000000000001" customHeight="1" x14ac:dyDescent="0.25">
      <c r="A73" s="24"/>
      <c r="B73" s="25"/>
      <c r="C73" s="26"/>
      <c r="D73" s="27"/>
      <c r="E73" s="37" t="str">
        <f t="shared" ref="E73:E136" si="2">IF(A73="","",MONTH(A73))</f>
        <v/>
      </c>
    </row>
    <row r="74" spans="1:5" ht="17.100000000000001" customHeight="1" x14ac:dyDescent="0.25">
      <c r="A74" s="24"/>
      <c r="B74" s="25"/>
      <c r="C74" s="26"/>
      <c r="D74" s="27"/>
      <c r="E74" s="37" t="str">
        <f t="shared" si="2"/>
        <v/>
      </c>
    </row>
    <row r="75" spans="1:5" ht="17.100000000000001" customHeight="1" x14ac:dyDescent="0.25">
      <c r="A75" s="24"/>
      <c r="B75" s="25"/>
      <c r="C75" s="26"/>
      <c r="D75" s="27"/>
      <c r="E75" s="37" t="str">
        <f t="shared" si="2"/>
        <v/>
      </c>
    </row>
    <row r="76" spans="1:5" ht="17.100000000000001" customHeight="1" x14ac:dyDescent="0.25">
      <c r="A76" s="24"/>
      <c r="B76" s="25"/>
      <c r="C76" s="26"/>
      <c r="D76" s="27"/>
      <c r="E76" s="37" t="str">
        <f t="shared" si="2"/>
        <v/>
      </c>
    </row>
    <row r="77" spans="1:5" ht="17.100000000000001" customHeight="1" x14ac:dyDescent="0.25">
      <c r="A77" s="24"/>
      <c r="B77" s="25"/>
      <c r="C77" s="26"/>
      <c r="D77" s="27"/>
      <c r="E77" s="37" t="str">
        <f t="shared" si="2"/>
        <v/>
      </c>
    </row>
    <row r="78" spans="1:5" ht="17.100000000000001" customHeight="1" x14ac:dyDescent="0.25">
      <c r="A78" s="24"/>
      <c r="B78" s="25"/>
      <c r="C78" s="26"/>
      <c r="D78" s="27"/>
      <c r="E78" s="37" t="str">
        <f t="shared" si="2"/>
        <v/>
      </c>
    </row>
    <row r="79" spans="1:5" ht="17.100000000000001" customHeight="1" x14ac:dyDescent="0.25">
      <c r="A79" s="24"/>
      <c r="B79" s="25"/>
      <c r="C79" s="26"/>
      <c r="D79" s="27"/>
      <c r="E79" s="37" t="str">
        <f t="shared" si="2"/>
        <v/>
      </c>
    </row>
    <row r="80" spans="1:5" ht="17.100000000000001" customHeight="1" x14ac:dyDescent="0.25">
      <c r="A80" s="24"/>
      <c r="B80" s="25"/>
      <c r="C80" s="26"/>
      <c r="D80" s="27"/>
      <c r="E80" s="37" t="str">
        <f t="shared" si="2"/>
        <v/>
      </c>
    </row>
    <row r="81" spans="1:5" ht="17.100000000000001" customHeight="1" x14ac:dyDescent="0.25">
      <c r="A81" s="24"/>
      <c r="B81" s="25"/>
      <c r="C81" s="26"/>
      <c r="D81" s="27"/>
      <c r="E81" s="37" t="str">
        <f t="shared" si="2"/>
        <v/>
      </c>
    </row>
    <row r="82" spans="1:5" ht="17.100000000000001" customHeight="1" x14ac:dyDescent="0.25">
      <c r="A82" s="24"/>
      <c r="B82" s="25"/>
      <c r="C82" s="26"/>
      <c r="D82" s="27"/>
      <c r="E82" s="37" t="str">
        <f t="shared" si="2"/>
        <v/>
      </c>
    </row>
    <row r="83" spans="1:5" ht="17.100000000000001" customHeight="1" x14ac:dyDescent="0.25">
      <c r="A83" s="24"/>
      <c r="B83" s="25"/>
      <c r="C83" s="26"/>
      <c r="D83" s="27"/>
      <c r="E83" s="37" t="str">
        <f t="shared" si="2"/>
        <v/>
      </c>
    </row>
    <row r="84" spans="1:5" ht="17.100000000000001" customHeight="1" x14ac:dyDescent="0.25">
      <c r="A84" s="24"/>
      <c r="B84" s="25"/>
      <c r="C84" s="26"/>
      <c r="D84" s="27"/>
      <c r="E84" s="37" t="str">
        <f t="shared" si="2"/>
        <v/>
      </c>
    </row>
    <row r="85" spans="1:5" ht="17.100000000000001" customHeight="1" x14ac:dyDescent="0.25">
      <c r="A85" s="24"/>
      <c r="B85" s="25"/>
      <c r="C85" s="26"/>
      <c r="D85" s="27"/>
      <c r="E85" s="37" t="str">
        <f t="shared" si="2"/>
        <v/>
      </c>
    </row>
    <row r="86" spans="1:5" ht="17.100000000000001" customHeight="1" x14ac:dyDescent="0.25">
      <c r="A86" s="24"/>
      <c r="B86" s="25"/>
      <c r="C86" s="26"/>
      <c r="D86" s="27"/>
      <c r="E86" s="37" t="str">
        <f t="shared" si="2"/>
        <v/>
      </c>
    </row>
    <row r="87" spans="1:5" ht="17.100000000000001" customHeight="1" x14ac:dyDescent="0.25">
      <c r="A87" s="24"/>
      <c r="B87" s="25"/>
      <c r="C87" s="26"/>
      <c r="D87" s="27"/>
      <c r="E87" s="37" t="str">
        <f t="shared" si="2"/>
        <v/>
      </c>
    </row>
    <row r="88" spans="1:5" ht="17.100000000000001" customHeight="1" x14ac:dyDescent="0.25">
      <c r="A88" s="24"/>
      <c r="B88" s="25"/>
      <c r="C88" s="26"/>
      <c r="D88" s="27"/>
      <c r="E88" s="37" t="str">
        <f t="shared" si="2"/>
        <v/>
      </c>
    </row>
    <row r="89" spans="1:5" ht="17.100000000000001" customHeight="1" x14ac:dyDescent="0.25">
      <c r="A89" s="24"/>
      <c r="B89" s="25"/>
      <c r="C89" s="26"/>
      <c r="D89" s="27"/>
      <c r="E89" s="37" t="str">
        <f t="shared" si="2"/>
        <v/>
      </c>
    </row>
    <row r="90" spans="1:5" ht="17.100000000000001" customHeight="1" x14ac:dyDescent="0.25">
      <c r="A90" s="24"/>
      <c r="B90" s="25"/>
      <c r="C90" s="26"/>
      <c r="D90" s="27"/>
      <c r="E90" s="37" t="str">
        <f t="shared" si="2"/>
        <v/>
      </c>
    </row>
    <row r="91" spans="1:5" ht="17.100000000000001" customHeight="1" x14ac:dyDescent="0.25">
      <c r="A91" s="24"/>
      <c r="B91" s="25"/>
      <c r="C91" s="26"/>
      <c r="D91" s="27"/>
      <c r="E91" s="37" t="str">
        <f t="shared" si="2"/>
        <v/>
      </c>
    </row>
    <row r="92" spans="1:5" ht="17.100000000000001" customHeight="1" x14ac:dyDescent="0.25">
      <c r="A92" s="24"/>
      <c r="B92" s="25"/>
      <c r="C92" s="26"/>
      <c r="D92" s="27"/>
      <c r="E92" s="37" t="str">
        <f t="shared" si="2"/>
        <v/>
      </c>
    </row>
    <row r="93" spans="1:5" ht="17.100000000000001" customHeight="1" x14ac:dyDescent="0.25">
      <c r="A93" s="24"/>
      <c r="B93" s="25"/>
      <c r="C93" s="26"/>
      <c r="D93" s="27"/>
      <c r="E93" s="37" t="str">
        <f t="shared" si="2"/>
        <v/>
      </c>
    </row>
    <row r="94" spans="1:5" ht="17.100000000000001" customHeight="1" x14ac:dyDescent="0.25">
      <c r="A94" s="24"/>
      <c r="B94" s="25"/>
      <c r="C94" s="26"/>
      <c r="D94" s="27"/>
      <c r="E94" s="37" t="str">
        <f t="shared" si="2"/>
        <v/>
      </c>
    </row>
    <row r="95" spans="1:5" ht="17.100000000000001" customHeight="1" x14ac:dyDescent="0.25">
      <c r="A95" s="24"/>
      <c r="B95" s="25"/>
      <c r="C95" s="26"/>
      <c r="D95" s="27"/>
      <c r="E95" s="37" t="str">
        <f t="shared" si="2"/>
        <v/>
      </c>
    </row>
    <row r="96" spans="1:5" ht="17.100000000000001" customHeight="1" x14ac:dyDescent="0.25">
      <c r="A96" s="24"/>
      <c r="B96" s="25"/>
      <c r="C96" s="26"/>
      <c r="D96" s="27"/>
      <c r="E96" s="37" t="str">
        <f t="shared" si="2"/>
        <v/>
      </c>
    </row>
    <row r="97" spans="1:5" ht="17.100000000000001" customHeight="1" x14ac:dyDescent="0.25">
      <c r="A97" s="24"/>
      <c r="B97" s="25"/>
      <c r="C97" s="26"/>
      <c r="D97" s="27"/>
      <c r="E97" s="37" t="str">
        <f t="shared" si="2"/>
        <v/>
      </c>
    </row>
    <row r="98" spans="1:5" ht="17.100000000000001" customHeight="1" x14ac:dyDescent="0.25">
      <c r="A98" s="24"/>
      <c r="B98" s="25"/>
      <c r="C98" s="26"/>
      <c r="D98" s="27"/>
      <c r="E98" s="37" t="str">
        <f t="shared" si="2"/>
        <v/>
      </c>
    </row>
    <row r="99" spans="1:5" ht="17.100000000000001" customHeight="1" x14ac:dyDescent="0.25">
      <c r="A99" s="24"/>
      <c r="B99" s="25"/>
      <c r="C99" s="26"/>
      <c r="D99" s="27"/>
      <c r="E99" s="37" t="str">
        <f t="shared" si="2"/>
        <v/>
      </c>
    </row>
    <row r="100" spans="1:5" ht="17.100000000000001" customHeight="1" x14ac:dyDescent="0.25">
      <c r="A100" s="24"/>
      <c r="B100" s="25"/>
      <c r="C100" s="26"/>
      <c r="D100" s="27"/>
      <c r="E100" s="37" t="str">
        <f t="shared" si="2"/>
        <v/>
      </c>
    </row>
    <row r="101" spans="1:5" ht="17.100000000000001" customHeight="1" x14ac:dyDescent="0.25">
      <c r="A101" s="24"/>
      <c r="B101" s="25"/>
      <c r="C101" s="26"/>
      <c r="D101" s="27"/>
      <c r="E101" s="37" t="str">
        <f t="shared" si="2"/>
        <v/>
      </c>
    </row>
    <row r="102" spans="1:5" ht="17.100000000000001" customHeight="1" x14ac:dyDescent="0.25">
      <c r="A102" s="24"/>
      <c r="B102" s="25"/>
      <c r="C102" s="26"/>
      <c r="D102" s="27"/>
      <c r="E102" s="37" t="str">
        <f t="shared" si="2"/>
        <v/>
      </c>
    </row>
    <row r="103" spans="1:5" ht="17.100000000000001" customHeight="1" x14ac:dyDescent="0.25">
      <c r="A103" s="24"/>
      <c r="B103" s="25"/>
      <c r="C103" s="26"/>
      <c r="D103" s="27"/>
      <c r="E103" s="37" t="str">
        <f t="shared" si="2"/>
        <v/>
      </c>
    </row>
    <row r="104" spans="1:5" ht="17.100000000000001" customHeight="1" x14ac:dyDescent="0.25">
      <c r="A104" s="24"/>
      <c r="B104" s="25"/>
      <c r="C104" s="26"/>
      <c r="D104" s="27"/>
      <c r="E104" s="37" t="str">
        <f t="shared" si="2"/>
        <v/>
      </c>
    </row>
    <row r="105" spans="1:5" ht="17.100000000000001" customHeight="1" x14ac:dyDescent="0.25">
      <c r="A105" s="24"/>
      <c r="B105" s="25"/>
      <c r="C105" s="26"/>
      <c r="D105" s="27"/>
      <c r="E105" s="37" t="str">
        <f t="shared" si="2"/>
        <v/>
      </c>
    </row>
    <row r="106" spans="1:5" ht="17.100000000000001" customHeight="1" x14ac:dyDescent="0.25">
      <c r="A106" s="24"/>
      <c r="B106" s="25"/>
      <c r="C106" s="26"/>
      <c r="D106" s="27"/>
      <c r="E106" s="37" t="str">
        <f t="shared" si="2"/>
        <v/>
      </c>
    </row>
    <row r="107" spans="1:5" ht="17.100000000000001" customHeight="1" x14ac:dyDescent="0.25">
      <c r="A107" s="24"/>
      <c r="B107" s="25"/>
      <c r="C107" s="26"/>
      <c r="D107" s="27"/>
      <c r="E107" s="37" t="str">
        <f t="shared" si="2"/>
        <v/>
      </c>
    </row>
    <row r="108" spans="1:5" ht="17.100000000000001" customHeight="1" x14ac:dyDescent="0.25">
      <c r="A108" s="24"/>
      <c r="B108" s="25"/>
      <c r="C108" s="26"/>
      <c r="D108" s="27"/>
      <c r="E108" s="37" t="str">
        <f t="shared" si="2"/>
        <v/>
      </c>
    </row>
    <row r="109" spans="1:5" ht="17.100000000000001" customHeight="1" x14ac:dyDescent="0.25">
      <c r="A109" s="24"/>
      <c r="B109" s="25"/>
      <c r="C109" s="26"/>
      <c r="D109" s="27"/>
      <c r="E109" s="37" t="str">
        <f t="shared" si="2"/>
        <v/>
      </c>
    </row>
    <row r="110" spans="1:5" ht="17.100000000000001" customHeight="1" x14ac:dyDescent="0.25">
      <c r="A110" s="24"/>
      <c r="B110" s="25"/>
      <c r="C110" s="26"/>
      <c r="D110" s="27"/>
      <c r="E110" s="37" t="str">
        <f t="shared" si="2"/>
        <v/>
      </c>
    </row>
    <row r="111" spans="1:5" ht="17.100000000000001" customHeight="1" x14ac:dyDescent="0.25">
      <c r="A111" s="24"/>
      <c r="B111" s="25"/>
      <c r="C111" s="26"/>
      <c r="D111" s="27"/>
      <c r="E111" s="37" t="str">
        <f t="shared" si="2"/>
        <v/>
      </c>
    </row>
    <row r="112" spans="1:5" ht="17.100000000000001" customHeight="1" x14ac:dyDescent="0.25">
      <c r="A112" s="24"/>
      <c r="B112" s="25"/>
      <c r="C112" s="26"/>
      <c r="D112" s="27"/>
      <c r="E112" s="37" t="str">
        <f t="shared" si="2"/>
        <v/>
      </c>
    </row>
    <row r="113" spans="1:5" ht="17.100000000000001" customHeight="1" x14ac:dyDescent="0.25">
      <c r="A113" s="24"/>
      <c r="B113" s="25"/>
      <c r="C113" s="26"/>
      <c r="D113" s="27"/>
      <c r="E113" s="37" t="str">
        <f t="shared" si="2"/>
        <v/>
      </c>
    </row>
    <row r="114" spans="1:5" ht="17.100000000000001" customHeight="1" x14ac:dyDescent="0.25">
      <c r="A114" s="24"/>
      <c r="B114" s="25"/>
      <c r="C114" s="26"/>
      <c r="D114" s="27"/>
      <c r="E114" s="37" t="str">
        <f t="shared" si="2"/>
        <v/>
      </c>
    </row>
    <row r="115" spans="1:5" ht="17.100000000000001" customHeight="1" x14ac:dyDescent="0.25">
      <c r="A115" s="24"/>
      <c r="B115" s="25"/>
      <c r="C115" s="26"/>
      <c r="D115" s="27"/>
      <c r="E115" s="37" t="str">
        <f t="shared" si="2"/>
        <v/>
      </c>
    </row>
    <row r="116" spans="1:5" ht="17.100000000000001" customHeight="1" x14ac:dyDescent="0.25">
      <c r="A116" s="24"/>
      <c r="B116" s="25"/>
      <c r="C116" s="26"/>
      <c r="D116" s="27"/>
      <c r="E116" s="37" t="str">
        <f t="shared" si="2"/>
        <v/>
      </c>
    </row>
    <row r="117" spans="1:5" ht="17.100000000000001" customHeight="1" x14ac:dyDescent="0.25">
      <c r="A117" s="24"/>
      <c r="B117" s="25"/>
      <c r="C117" s="26"/>
      <c r="D117" s="27"/>
      <c r="E117" s="37" t="str">
        <f t="shared" si="2"/>
        <v/>
      </c>
    </row>
    <row r="118" spans="1:5" ht="17.100000000000001" customHeight="1" x14ac:dyDescent="0.25">
      <c r="A118" s="24"/>
      <c r="B118" s="25"/>
      <c r="C118" s="26"/>
      <c r="D118" s="27"/>
      <c r="E118" s="37" t="str">
        <f t="shared" si="2"/>
        <v/>
      </c>
    </row>
    <row r="119" spans="1:5" ht="17.100000000000001" customHeight="1" x14ac:dyDescent="0.25">
      <c r="A119" s="24"/>
      <c r="B119" s="25"/>
      <c r="C119" s="26"/>
      <c r="D119" s="27"/>
      <c r="E119" s="37" t="str">
        <f t="shared" si="2"/>
        <v/>
      </c>
    </row>
    <row r="120" spans="1:5" ht="17.100000000000001" customHeight="1" x14ac:dyDescent="0.25">
      <c r="A120" s="24"/>
      <c r="B120" s="25"/>
      <c r="C120" s="26"/>
      <c r="D120" s="27"/>
      <c r="E120" s="37" t="str">
        <f t="shared" si="2"/>
        <v/>
      </c>
    </row>
    <row r="121" spans="1:5" ht="17.100000000000001" customHeight="1" x14ac:dyDescent="0.25">
      <c r="A121" s="24"/>
      <c r="B121" s="25"/>
      <c r="C121" s="26"/>
      <c r="D121" s="27"/>
      <c r="E121" s="37" t="str">
        <f t="shared" si="2"/>
        <v/>
      </c>
    </row>
    <row r="122" spans="1:5" ht="17.100000000000001" customHeight="1" x14ac:dyDescent="0.25">
      <c r="A122" s="24"/>
      <c r="B122" s="25"/>
      <c r="C122" s="26"/>
      <c r="D122" s="27"/>
      <c r="E122" s="37" t="str">
        <f t="shared" si="2"/>
        <v/>
      </c>
    </row>
    <row r="123" spans="1:5" ht="17.100000000000001" customHeight="1" x14ac:dyDescent="0.25">
      <c r="A123" s="24"/>
      <c r="B123" s="25"/>
      <c r="C123" s="26"/>
      <c r="D123" s="27"/>
      <c r="E123" s="37" t="str">
        <f t="shared" si="2"/>
        <v/>
      </c>
    </row>
    <row r="124" spans="1:5" ht="17.100000000000001" customHeight="1" x14ac:dyDescent="0.25">
      <c r="A124" s="24"/>
      <c r="B124" s="25"/>
      <c r="C124" s="26"/>
      <c r="D124" s="27"/>
      <c r="E124" s="37" t="str">
        <f t="shared" si="2"/>
        <v/>
      </c>
    </row>
    <row r="125" spans="1:5" ht="17.100000000000001" customHeight="1" x14ac:dyDescent="0.25">
      <c r="A125" s="24"/>
      <c r="B125" s="25"/>
      <c r="C125" s="26"/>
      <c r="D125" s="27"/>
      <c r="E125" s="37" t="str">
        <f t="shared" si="2"/>
        <v/>
      </c>
    </row>
    <row r="126" spans="1:5" ht="17.100000000000001" customHeight="1" x14ac:dyDescent="0.25">
      <c r="A126" s="24"/>
      <c r="B126" s="25"/>
      <c r="C126" s="26"/>
      <c r="D126" s="27"/>
      <c r="E126" s="37" t="str">
        <f t="shared" si="2"/>
        <v/>
      </c>
    </row>
    <row r="127" spans="1:5" ht="17.100000000000001" customHeight="1" x14ac:dyDescent="0.25">
      <c r="A127" s="24"/>
      <c r="B127" s="25"/>
      <c r="C127" s="26"/>
      <c r="D127" s="27"/>
      <c r="E127" s="37" t="str">
        <f t="shared" si="2"/>
        <v/>
      </c>
    </row>
    <row r="128" spans="1:5" ht="17.100000000000001" customHeight="1" x14ac:dyDescent="0.25">
      <c r="A128" s="24"/>
      <c r="B128" s="25"/>
      <c r="C128" s="26"/>
      <c r="D128" s="27"/>
      <c r="E128" s="37" t="str">
        <f t="shared" si="2"/>
        <v/>
      </c>
    </row>
    <row r="129" spans="1:5" ht="17.100000000000001" customHeight="1" x14ac:dyDescent="0.25">
      <c r="A129" s="24"/>
      <c r="B129" s="25"/>
      <c r="C129" s="26"/>
      <c r="D129" s="27"/>
      <c r="E129" s="37" t="str">
        <f t="shared" si="2"/>
        <v/>
      </c>
    </row>
    <row r="130" spans="1:5" ht="17.100000000000001" customHeight="1" x14ac:dyDescent="0.25">
      <c r="A130" s="24"/>
      <c r="B130" s="25"/>
      <c r="C130" s="26"/>
      <c r="D130" s="27"/>
      <c r="E130" s="37" t="str">
        <f t="shared" si="2"/>
        <v/>
      </c>
    </row>
    <row r="131" spans="1:5" ht="17.100000000000001" customHeight="1" x14ac:dyDescent="0.25">
      <c r="A131" s="24"/>
      <c r="B131" s="25"/>
      <c r="C131" s="26"/>
      <c r="D131" s="27"/>
      <c r="E131" s="37" t="str">
        <f t="shared" si="2"/>
        <v/>
      </c>
    </row>
    <row r="132" spans="1:5" ht="17.100000000000001" customHeight="1" x14ac:dyDescent="0.25">
      <c r="A132" s="24"/>
      <c r="B132" s="25"/>
      <c r="C132" s="26"/>
      <c r="D132" s="27"/>
      <c r="E132" s="37" t="str">
        <f t="shared" si="2"/>
        <v/>
      </c>
    </row>
    <row r="133" spans="1:5" ht="17.100000000000001" customHeight="1" x14ac:dyDescent="0.25">
      <c r="A133" s="24"/>
      <c r="B133" s="25"/>
      <c r="C133" s="26"/>
      <c r="D133" s="27"/>
      <c r="E133" s="37" t="str">
        <f t="shared" si="2"/>
        <v/>
      </c>
    </row>
    <row r="134" spans="1:5" ht="17.100000000000001" customHeight="1" x14ac:dyDescent="0.25">
      <c r="A134" s="24"/>
      <c r="B134" s="25"/>
      <c r="C134" s="26"/>
      <c r="D134" s="27"/>
      <c r="E134" s="37" t="str">
        <f t="shared" si="2"/>
        <v/>
      </c>
    </row>
    <row r="135" spans="1:5" ht="17.100000000000001" customHeight="1" x14ac:dyDescent="0.25">
      <c r="A135" s="24"/>
      <c r="B135" s="25"/>
      <c r="C135" s="26"/>
      <c r="D135" s="27"/>
      <c r="E135" s="37" t="str">
        <f t="shared" si="2"/>
        <v/>
      </c>
    </row>
    <row r="136" spans="1:5" ht="17.100000000000001" customHeight="1" x14ac:dyDescent="0.25">
      <c r="A136" s="24"/>
      <c r="B136" s="25"/>
      <c r="C136" s="26"/>
      <c r="D136" s="27"/>
      <c r="E136" s="37" t="str">
        <f t="shared" si="2"/>
        <v/>
      </c>
    </row>
    <row r="137" spans="1:5" ht="17.100000000000001" customHeight="1" x14ac:dyDescent="0.25">
      <c r="A137" s="24"/>
      <c r="B137" s="25"/>
      <c r="C137" s="26"/>
      <c r="D137" s="27"/>
      <c r="E137" s="37" t="str">
        <f t="shared" ref="E137:E200" si="3">IF(A137="","",MONTH(A137))</f>
        <v/>
      </c>
    </row>
    <row r="138" spans="1:5" ht="17.100000000000001" customHeight="1" x14ac:dyDescent="0.25">
      <c r="A138" s="24"/>
      <c r="B138" s="25"/>
      <c r="C138" s="26"/>
      <c r="D138" s="27"/>
      <c r="E138" s="37" t="str">
        <f t="shared" si="3"/>
        <v/>
      </c>
    </row>
    <row r="139" spans="1:5" ht="17.100000000000001" customHeight="1" x14ac:dyDescent="0.25">
      <c r="A139" s="24"/>
      <c r="B139" s="25"/>
      <c r="C139" s="26"/>
      <c r="D139" s="27"/>
      <c r="E139" s="37" t="str">
        <f t="shared" si="3"/>
        <v/>
      </c>
    </row>
    <row r="140" spans="1:5" ht="17.100000000000001" customHeight="1" x14ac:dyDescent="0.25">
      <c r="A140" s="24"/>
      <c r="B140" s="25"/>
      <c r="C140" s="26"/>
      <c r="D140" s="27"/>
      <c r="E140" s="37" t="str">
        <f t="shared" si="3"/>
        <v/>
      </c>
    </row>
    <row r="141" spans="1:5" ht="17.100000000000001" customHeight="1" x14ac:dyDescent="0.25">
      <c r="A141" s="24"/>
      <c r="B141" s="25"/>
      <c r="C141" s="26"/>
      <c r="D141" s="27"/>
      <c r="E141" s="37" t="str">
        <f t="shared" si="3"/>
        <v/>
      </c>
    </row>
    <row r="142" spans="1:5" ht="17.100000000000001" customHeight="1" x14ac:dyDescent="0.25">
      <c r="A142" s="24"/>
      <c r="B142" s="25"/>
      <c r="C142" s="26"/>
      <c r="D142" s="27"/>
      <c r="E142" s="37" t="str">
        <f t="shared" si="3"/>
        <v/>
      </c>
    </row>
    <row r="143" spans="1:5" ht="17.100000000000001" customHeight="1" x14ac:dyDescent="0.25">
      <c r="A143" s="24"/>
      <c r="B143" s="25"/>
      <c r="C143" s="26"/>
      <c r="D143" s="27"/>
      <c r="E143" s="37" t="str">
        <f t="shared" si="3"/>
        <v/>
      </c>
    </row>
    <row r="144" spans="1:5" ht="17.100000000000001" customHeight="1" x14ac:dyDescent="0.25">
      <c r="A144" s="24"/>
      <c r="B144" s="25"/>
      <c r="C144" s="26"/>
      <c r="D144" s="27"/>
      <c r="E144" s="37" t="str">
        <f t="shared" si="3"/>
        <v/>
      </c>
    </row>
    <row r="145" spans="1:5" ht="17.100000000000001" customHeight="1" x14ac:dyDescent="0.25">
      <c r="A145" s="24"/>
      <c r="B145" s="25"/>
      <c r="C145" s="26"/>
      <c r="D145" s="27"/>
      <c r="E145" s="37" t="str">
        <f t="shared" si="3"/>
        <v/>
      </c>
    </row>
    <row r="146" spans="1:5" ht="17.100000000000001" customHeight="1" x14ac:dyDescent="0.25">
      <c r="A146" s="24"/>
      <c r="B146" s="25"/>
      <c r="C146" s="26"/>
      <c r="D146" s="27"/>
      <c r="E146" s="37" t="str">
        <f t="shared" si="3"/>
        <v/>
      </c>
    </row>
    <row r="147" spans="1:5" ht="17.100000000000001" customHeight="1" x14ac:dyDescent="0.25">
      <c r="A147" s="24"/>
      <c r="B147" s="25"/>
      <c r="C147" s="26"/>
      <c r="D147" s="27"/>
      <c r="E147" s="37" t="str">
        <f t="shared" si="3"/>
        <v/>
      </c>
    </row>
    <row r="148" spans="1:5" ht="17.100000000000001" customHeight="1" x14ac:dyDescent="0.25">
      <c r="A148" s="24"/>
      <c r="B148" s="25"/>
      <c r="C148" s="26"/>
      <c r="D148" s="27"/>
      <c r="E148" s="37" t="str">
        <f t="shared" si="3"/>
        <v/>
      </c>
    </row>
    <row r="149" spans="1:5" ht="17.100000000000001" customHeight="1" x14ac:dyDescent="0.25">
      <c r="A149" s="24"/>
      <c r="B149" s="25"/>
      <c r="C149" s="26"/>
      <c r="D149" s="27"/>
      <c r="E149" s="37" t="str">
        <f t="shared" si="3"/>
        <v/>
      </c>
    </row>
    <row r="150" spans="1:5" ht="17.100000000000001" customHeight="1" x14ac:dyDescent="0.25">
      <c r="A150" s="24"/>
      <c r="B150" s="25"/>
      <c r="C150" s="26"/>
      <c r="D150" s="27"/>
      <c r="E150" s="37" t="str">
        <f t="shared" si="3"/>
        <v/>
      </c>
    </row>
    <row r="151" spans="1:5" ht="17.100000000000001" customHeight="1" x14ac:dyDescent="0.25">
      <c r="A151" s="24"/>
      <c r="B151" s="25"/>
      <c r="C151" s="26"/>
      <c r="D151" s="27"/>
      <c r="E151" s="37" t="str">
        <f t="shared" si="3"/>
        <v/>
      </c>
    </row>
    <row r="152" spans="1:5" ht="17.100000000000001" customHeight="1" x14ac:dyDescent="0.25">
      <c r="A152" s="24"/>
      <c r="B152" s="25"/>
      <c r="C152" s="26"/>
      <c r="D152" s="27"/>
      <c r="E152" s="37" t="str">
        <f t="shared" si="3"/>
        <v/>
      </c>
    </row>
    <row r="153" spans="1:5" ht="17.100000000000001" customHeight="1" x14ac:dyDescent="0.25">
      <c r="A153" s="24"/>
      <c r="B153" s="25"/>
      <c r="C153" s="26"/>
      <c r="D153" s="27"/>
      <c r="E153" s="37" t="str">
        <f t="shared" si="3"/>
        <v/>
      </c>
    </row>
    <row r="154" spans="1:5" ht="17.100000000000001" customHeight="1" x14ac:dyDescent="0.25">
      <c r="A154" s="24"/>
      <c r="B154" s="25"/>
      <c r="C154" s="26"/>
      <c r="D154" s="27"/>
      <c r="E154" s="37" t="str">
        <f t="shared" si="3"/>
        <v/>
      </c>
    </row>
    <row r="155" spans="1:5" ht="17.100000000000001" customHeight="1" x14ac:dyDescent="0.25">
      <c r="A155" s="24"/>
      <c r="B155" s="25"/>
      <c r="C155" s="26"/>
      <c r="D155" s="27"/>
      <c r="E155" s="37" t="str">
        <f t="shared" si="3"/>
        <v/>
      </c>
    </row>
    <row r="156" spans="1:5" ht="17.100000000000001" customHeight="1" x14ac:dyDescent="0.25">
      <c r="A156" s="24"/>
      <c r="B156" s="25"/>
      <c r="C156" s="26"/>
      <c r="D156" s="27"/>
      <c r="E156" s="37" t="str">
        <f t="shared" si="3"/>
        <v/>
      </c>
    </row>
    <row r="157" spans="1:5" ht="17.100000000000001" customHeight="1" x14ac:dyDescent="0.25">
      <c r="A157" s="24"/>
      <c r="B157" s="25"/>
      <c r="C157" s="26"/>
      <c r="D157" s="27"/>
      <c r="E157" s="37" t="str">
        <f t="shared" si="3"/>
        <v/>
      </c>
    </row>
    <row r="158" spans="1:5" ht="17.100000000000001" customHeight="1" x14ac:dyDescent="0.25">
      <c r="A158" s="24"/>
      <c r="B158" s="25"/>
      <c r="C158" s="26"/>
      <c r="D158" s="27"/>
      <c r="E158" s="37" t="str">
        <f t="shared" si="3"/>
        <v/>
      </c>
    </row>
    <row r="159" spans="1:5" ht="17.100000000000001" customHeight="1" x14ac:dyDescent="0.25">
      <c r="A159" s="24"/>
      <c r="B159" s="25"/>
      <c r="C159" s="26"/>
      <c r="D159" s="27"/>
      <c r="E159" s="37" t="str">
        <f t="shared" si="3"/>
        <v/>
      </c>
    </row>
    <row r="160" spans="1:5" ht="17.100000000000001" customHeight="1" x14ac:dyDescent="0.25">
      <c r="A160" s="24"/>
      <c r="B160" s="25"/>
      <c r="C160" s="26"/>
      <c r="D160" s="27"/>
      <c r="E160" s="37" t="str">
        <f t="shared" si="3"/>
        <v/>
      </c>
    </row>
    <row r="161" spans="1:5" ht="17.100000000000001" customHeight="1" x14ac:dyDescent="0.25">
      <c r="A161" s="24"/>
      <c r="B161" s="25"/>
      <c r="C161" s="26"/>
      <c r="D161" s="27"/>
      <c r="E161" s="37" t="str">
        <f t="shared" si="3"/>
        <v/>
      </c>
    </row>
    <row r="162" spans="1:5" ht="17.100000000000001" customHeight="1" x14ac:dyDescent="0.25">
      <c r="A162" s="24"/>
      <c r="B162" s="25"/>
      <c r="C162" s="26"/>
      <c r="D162" s="27"/>
      <c r="E162" s="37" t="str">
        <f t="shared" si="3"/>
        <v/>
      </c>
    </row>
    <row r="163" spans="1:5" ht="17.100000000000001" customHeight="1" x14ac:dyDescent="0.25">
      <c r="A163" s="24"/>
      <c r="B163" s="25"/>
      <c r="C163" s="26"/>
      <c r="D163" s="27"/>
      <c r="E163" s="37" t="str">
        <f t="shared" si="3"/>
        <v/>
      </c>
    </row>
    <row r="164" spans="1:5" ht="17.100000000000001" customHeight="1" x14ac:dyDescent="0.25">
      <c r="A164" s="24"/>
      <c r="B164" s="25"/>
      <c r="C164" s="26"/>
      <c r="D164" s="27"/>
      <c r="E164" s="37" t="str">
        <f t="shared" si="3"/>
        <v/>
      </c>
    </row>
    <row r="165" spans="1:5" ht="17.100000000000001" customHeight="1" x14ac:dyDescent="0.25">
      <c r="A165" s="24"/>
      <c r="B165" s="25"/>
      <c r="C165" s="26"/>
      <c r="D165" s="27"/>
      <c r="E165" s="37" t="str">
        <f t="shared" si="3"/>
        <v/>
      </c>
    </row>
    <row r="166" spans="1:5" ht="17.100000000000001" customHeight="1" x14ac:dyDescent="0.25">
      <c r="A166" s="24"/>
      <c r="B166" s="25"/>
      <c r="C166" s="26"/>
      <c r="D166" s="27"/>
      <c r="E166" s="37" t="str">
        <f t="shared" si="3"/>
        <v/>
      </c>
    </row>
    <row r="167" spans="1:5" ht="17.100000000000001" customHeight="1" x14ac:dyDescent="0.25">
      <c r="A167" s="24"/>
      <c r="B167" s="25"/>
      <c r="C167" s="26"/>
      <c r="D167" s="27"/>
      <c r="E167" s="37" t="str">
        <f t="shared" si="3"/>
        <v/>
      </c>
    </row>
    <row r="168" spans="1:5" ht="17.100000000000001" customHeight="1" x14ac:dyDescent="0.25">
      <c r="A168" s="24"/>
      <c r="B168" s="25"/>
      <c r="C168" s="26"/>
      <c r="D168" s="27"/>
      <c r="E168" s="37" t="str">
        <f t="shared" si="3"/>
        <v/>
      </c>
    </row>
    <row r="169" spans="1:5" ht="17.100000000000001" customHeight="1" x14ac:dyDescent="0.25">
      <c r="A169" s="24"/>
      <c r="B169" s="25"/>
      <c r="C169" s="26"/>
      <c r="D169" s="27"/>
      <c r="E169" s="37" t="str">
        <f t="shared" si="3"/>
        <v/>
      </c>
    </row>
    <row r="170" spans="1:5" ht="17.100000000000001" customHeight="1" x14ac:dyDescent="0.25">
      <c r="A170" s="24"/>
      <c r="B170" s="25"/>
      <c r="C170" s="26"/>
      <c r="D170" s="27"/>
      <c r="E170" s="37" t="str">
        <f t="shared" si="3"/>
        <v/>
      </c>
    </row>
    <row r="171" spans="1:5" ht="17.100000000000001" customHeight="1" x14ac:dyDescent="0.25">
      <c r="A171" s="24"/>
      <c r="B171" s="25"/>
      <c r="C171" s="26"/>
      <c r="D171" s="27"/>
      <c r="E171" s="37" t="str">
        <f t="shared" si="3"/>
        <v/>
      </c>
    </row>
    <row r="172" spans="1:5" ht="17.100000000000001" customHeight="1" x14ac:dyDescent="0.25">
      <c r="A172" s="24"/>
      <c r="B172" s="25"/>
      <c r="C172" s="26"/>
      <c r="D172" s="27"/>
      <c r="E172" s="37" t="str">
        <f t="shared" si="3"/>
        <v/>
      </c>
    </row>
    <row r="173" spans="1:5" ht="17.100000000000001" customHeight="1" x14ac:dyDescent="0.25">
      <c r="A173" s="24"/>
      <c r="B173" s="25"/>
      <c r="C173" s="26"/>
      <c r="D173" s="27"/>
      <c r="E173" s="37" t="str">
        <f t="shared" si="3"/>
        <v/>
      </c>
    </row>
    <row r="174" spans="1:5" ht="17.100000000000001" customHeight="1" x14ac:dyDescent="0.25">
      <c r="A174" s="24"/>
      <c r="B174" s="25"/>
      <c r="C174" s="26"/>
      <c r="D174" s="27"/>
      <c r="E174" s="37" t="str">
        <f t="shared" si="3"/>
        <v/>
      </c>
    </row>
    <row r="175" spans="1:5" ht="17.100000000000001" customHeight="1" x14ac:dyDescent="0.25">
      <c r="A175" s="24"/>
      <c r="B175" s="25"/>
      <c r="C175" s="26"/>
      <c r="D175" s="27"/>
      <c r="E175" s="37" t="str">
        <f t="shared" si="3"/>
        <v/>
      </c>
    </row>
    <row r="176" spans="1:5" ht="17.100000000000001" customHeight="1" x14ac:dyDescent="0.25">
      <c r="A176" s="24"/>
      <c r="B176" s="25"/>
      <c r="C176" s="26"/>
      <c r="D176" s="27"/>
      <c r="E176" s="37" t="str">
        <f t="shared" si="3"/>
        <v/>
      </c>
    </row>
    <row r="177" spans="1:5" ht="17.100000000000001" customHeight="1" x14ac:dyDescent="0.25">
      <c r="A177" s="24"/>
      <c r="B177" s="25"/>
      <c r="C177" s="26"/>
      <c r="D177" s="27"/>
      <c r="E177" s="37" t="str">
        <f t="shared" si="3"/>
        <v/>
      </c>
    </row>
    <row r="178" spans="1:5" ht="17.100000000000001" customHeight="1" x14ac:dyDescent="0.25">
      <c r="A178" s="24"/>
      <c r="B178" s="25"/>
      <c r="C178" s="26"/>
      <c r="D178" s="27"/>
      <c r="E178" s="37" t="str">
        <f t="shared" si="3"/>
        <v/>
      </c>
    </row>
    <row r="179" spans="1:5" ht="17.100000000000001" customHeight="1" x14ac:dyDescent="0.25">
      <c r="A179" s="24"/>
      <c r="B179" s="25"/>
      <c r="C179" s="26"/>
      <c r="D179" s="27"/>
      <c r="E179" s="37" t="str">
        <f t="shared" si="3"/>
        <v/>
      </c>
    </row>
    <row r="180" spans="1:5" ht="17.100000000000001" customHeight="1" x14ac:dyDescent="0.25">
      <c r="A180" s="24"/>
      <c r="B180" s="25"/>
      <c r="C180" s="26"/>
      <c r="D180" s="27"/>
      <c r="E180" s="37" t="str">
        <f t="shared" si="3"/>
        <v/>
      </c>
    </row>
    <row r="181" spans="1:5" ht="17.100000000000001" customHeight="1" x14ac:dyDescent="0.25">
      <c r="A181" s="24"/>
      <c r="B181" s="25"/>
      <c r="C181" s="26"/>
      <c r="D181" s="27"/>
      <c r="E181" s="37" t="str">
        <f t="shared" si="3"/>
        <v/>
      </c>
    </row>
    <row r="182" spans="1:5" ht="17.100000000000001" customHeight="1" x14ac:dyDescent="0.25">
      <c r="A182" s="24"/>
      <c r="B182" s="25"/>
      <c r="C182" s="26"/>
      <c r="D182" s="27"/>
      <c r="E182" s="37" t="str">
        <f t="shared" si="3"/>
        <v/>
      </c>
    </row>
    <row r="183" spans="1:5" ht="17.100000000000001" customHeight="1" x14ac:dyDescent="0.25">
      <c r="A183" s="24"/>
      <c r="B183" s="25"/>
      <c r="C183" s="26"/>
      <c r="D183" s="27"/>
      <c r="E183" s="37" t="str">
        <f t="shared" si="3"/>
        <v/>
      </c>
    </row>
    <row r="184" spans="1:5" ht="17.100000000000001" customHeight="1" x14ac:dyDescent="0.25">
      <c r="A184" s="24"/>
      <c r="B184" s="25"/>
      <c r="C184" s="26"/>
      <c r="D184" s="27"/>
      <c r="E184" s="37" t="str">
        <f t="shared" si="3"/>
        <v/>
      </c>
    </row>
    <row r="185" spans="1:5" ht="17.100000000000001" customHeight="1" x14ac:dyDescent="0.25">
      <c r="A185" s="24"/>
      <c r="B185" s="25"/>
      <c r="C185" s="26"/>
      <c r="D185" s="27"/>
      <c r="E185" s="37" t="str">
        <f t="shared" si="3"/>
        <v/>
      </c>
    </row>
    <row r="186" spans="1:5" ht="17.100000000000001" customHeight="1" x14ac:dyDescent="0.25">
      <c r="A186" s="24"/>
      <c r="B186" s="25"/>
      <c r="C186" s="26"/>
      <c r="D186" s="27"/>
      <c r="E186" s="37" t="str">
        <f t="shared" si="3"/>
        <v/>
      </c>
    </row>
    <row r="187" spans="1:5" ht="17.100000000000001" customHeight="1" x14ac:dyDescent="0.25">
      <c r="A187" s="24"/>
      <c r="B187" s="25"/>
      <c r="C187" s="26"/>
      <c r="D187" s="27"/>
      <c r="E187" s="37" t="str">
        <f t="shared" si="3"/>
        <v/>
      </c>
    </row>
    <row r="188" spans="1:5" ht="17.100000000000001" customHeight="1" x14ac:dyDescent="0.25">
      <c r="A188" s="24"/>
      <c r="B188" s="25"/>
      <c r="C188" s="26"/>
      <c r="D188" s="27"/>
      <c r="E188" s="37" t="str">
        <f t="shared" si="3"/>
        <v/>
      </c>
    </row>
    <row r="189" spans="1:5" ht="17.100000000000001" customHeight="1" x14ac:dyDescent="0.25">
      <c r="A189" s="24"/>
      <c r="B189" s="25"/>
      <c r="C189" s="26"/>
      <c r="D189" s="27"/>
      <c r="E189" s="37" t="str">
        <f t="shared" si="3"/>
        <v/>
      </c>
    </row>
    <row r="190" spans="1:5" ht="17.100000000000001" customHeight="1" x14ac:dyDescent="0.25">
      <c r="A190" s="24"/>
      <c r="B190" s="25"/>
      <c r="C190" s="26"/>
      <c r="D190" s="27"/>
      <c r="E190" s="37" t="str">
        <f t="shared" si="3"/>
        <v/>
      </c>
    </row>
    <row r="191" spans="1:5" ht="17.100000000000001" customHeight="1" x14ac:dyDescent="0.25">
      <c r="A191" s="24"/>
      <c r="B191" s="25"/>
      <c r="C191" s="26"/>
      <c r="D191" s="27"/>
      <c r="E191" s="37" t="str">
        <f t="shared" si="3"/>
        <v/>
      </c>
    </row>
    <row r="192" spans="1:5" ht="17.100000000000001" customHeight="1" x14ac:dyDescent="0.25">
      <c r="A192" s="24"/>
      <c r="B192" s="25"/>
      <c r="C192" s="26"/>
      <c r="D192" s="27"/>
      <c r="E192" s="37" t="str">
        <f t="shared" si="3"/>
        <v/>
      </c>
    </row>
    <row r="193" spans="1:5" ht="17.100000000000001" customHeight="1" x14ac:dyDescent="0.25">
      <c r="A193" s="24"/>
      <c r="B193" s="25"/>
      <c r="C193" s="26"/>
      <c r="D193" s="27"/>
      <c r="E193" s="37" t="str">
        <f t="shared" si="3"/>
        <v/>
      </c>
    </row>
    <row r="194" spans="1:5" ht="17.100000000000001" customHeight="1" x14ac:dyDescent="0.25">
      <c r="A194" s="24"/>
      <c r="B194" s="25"/>
      <c r="C194" s="26"/>
      <c r="D194" s="27"/>
      <c r="E194" s="37" t="str">
        <f t="shared" si="3"/>
        <v/>
      </c>
    </row>
    <row r="195" spans="1:5" ht="17.100000000000001" customHeight="1" x14ac:dyDescent="0.25">
      <c r="A195" s="24"/>
      <c r="B195" s="25"/>
      <c r="C195" s="26"/>
      <c r="D195" s="27"/>
      <c r="E195" s="37" t="str">
        <f t="shared" si="3"/>
        <v/>
      </c>
    </row>
    <row r="196" spans="1:5" ht="17.100000000000001" customHeight="1" x14ac:dyDescent="0.25">
      <c r="A196" s="24"/>
      <c r="B196" s="25"/>
      <c r="C196" s="26"/>
      <c r="D196" s="27"/>
      <c r="E196" s="37" t="str">
        <f t="shared" si="3"/>
        <v/>
      </c>
    </row>
    <row r="197" spans="1:5" ht="17.100000000000001" customHeight="1" x14ac:dyDescent="0.25">
      <c r="A197" s="24"/>
      <c r="B197" s="25"/>
      <c r="C197" s="26"/>
      <c r="D197" s="27"/>
      <c r="E197" s="37" t="str">
        <f t="shared" si="3"/>
        <v/>
      </c>
    </row>
    <row r="198" spans="1:5" ht="17.100000000000001" customHeight="1" x14ac:dyDescent="0.25">
      <c r="A198" s="24"/>
      <c r="B198" s="25"/>
      <c r="C198" s="26"/>
      <c r="D198" s="27"/>
      <c r="E198" s="37" t="str">
        <f t="shared" si="3"/>
        <v/>
      </c>
    </row>
    <row r="199" spans="1:5" ht="17.100000000000001" customHeight="1" x14ac:dyDescent="0.25">
      <c r="A199" s="24"/>
      <c r="B199" s="25"/>
      <c r="C199" s="26"/>
      <c r="D199" s="27"/>
      <c r="E199" s="37" t="str">
        <f t="shared" si="3"/>
        <v/>
      </c>
    </row>
    <row r="200" spans="1:5" ht="17.100000000000001" customHeight="1" x14ac:dyDescent="0.25">
      <c r="A200" s="24"/>
      <c r="B200" s="25"/>
      <c r="C200" s="26"/>
      <c r="D200" s="27"/>
      <c r="E200" s="37" t="str">
        <f t="shared" si="3"/>
        <v/>
      </c>
    </row>
    <row r="201" spans="1:5" ht="17.100000000000001" customHeight="1" x14ac:dyDescent="0.25">
      <c r="A201" s="24"/>
      <c r="B201" s="25"/>
      <c r="C201" s="26"/>
      <c r="D201" s="27"/>
      <c r="E201" s="37" t="str">
        <f t="shared" ref="E201:E264" si="4">IF(A201="","",MONTH(A201))</f>
        <v/>
      </c>
    </row>
    <row r="202" spans="1:5" ht="17.100000000000001" customHeight="1" x14ac:dyDescent="0.25">
      <c r="A202" s="24"/>
      <c r="B202" s="25"/>
      <c r="C202" s="26"/>
      <c r="D202" s="27"/>
      <c r="E202" s="37" t="str">
        <f t="shared" si="4"/>
        <v/>
      </c>
    </row>
    <row r="203" spans="1:5" ht="17.100000000000001" customHeight="1" x14ac:dyDescent="0.25">
      <c r="A203" s="24"/>
      <c r="B203" s="25"/>
      <c r="C203" s="26"/>
      <c r="D203" s="27"/>
      <c r="E203" s="37" t="str">
        <f t="shared" si="4"/>
        <v/>
      </c>
    </row>
    <row r="204" spans="1:5" ht="17.100000000000001" customHeight="1" x14ac:dyDescent="0.25">
      <c r="A204" s="24"/>
      <c r="B204" s="25"/>
      <c r="C204" s="26"/>
      <c r="D204" s="27"/>
      <c r="E204" s="37" t="str">
        <f t="shared" si="4"/>
        <v/>
      </c>
    </row>
    <row r="205" spans="1:5" ht="17.100000000000001" customHeight="1" x14ac:dyDescent="0.25">
      <c r="A205" s="24"/>
      <c r="B205" s="25"/>
      <c r="C205" s="26"/>
      <c r="D205" s="27"/>
      <c r="E205" s="37" t="str">
        <f t="shared" si="4"/>
        <v/>
      </c>
    </row>
    <row r="206" spans="1:5" ht="17.100000000000001" customHeight="1" x14ac:dyDescent="0.25">
      <c r="A206" s="24"/>
      <c r="B206" s="25"/>
      <c r="C206" s="26"/>
      <c r="D206" s="27"/>
      <c r="E206" s="37" t="str">
        <f t="shared" si="4"/>
        <v/>
      </c>
    </row>
    <row r="207" spans="1:5" ht="17.100000000000001" customHeight="1" x14ac:dyDescent="0.25">
      <c r="A207" s="24"/>
      <c r="B207" s="25"/>
      <c r="C207" s="26"/>
      <c r="D207" s="27"/>
      <c r="E207" s="37" t="str">
        <f t="shared" si="4"/>
        <v/>
      </c>
    </row>
    <row r="208" spans="1:5" ht="17.100000000000001" customHeight="1" x14ac:dyDescent="0.25">
      <c r="A208" s="24"/>
      <c r="B208" s="25"/>
      <c r="C208" s="26"/>
      <c r="D208" s="27"/>
      <c r="E208" s="37" t="str">
        <f t="shared" si="4"/>
        <v/>
      </c>
    </row>
    <row r="209" spans="1:5" ht="17.100000000000001" customHeight="1" x14ac:dyDescent="0.25">
      <c r="A209" s="24"/>
      <c r="B209" s="25"/>
      <c r="C209" s="26"/>
      <c r="D209" s="27"/>
      <c r="E209" s="37" t="str">
        <f t="shared" si="4"/>
        <v/>
      </c>
    </row>
    <row r="210" spans="1:5" ht="17.100000000000001" customHeight="1" x14ac:dyDescent="0.25">
      <c r="A210" s="24"/>
      <c r="B210" s="25"/>
      <c r="C210" s="26"/>
      <c r="D210" s="27"/>
      <c r="E210" s="37" t="str">
        <f t="shared" si="4"/>
        <v/>
      </c>
    </row>
    <row r="211" spans="1:5" ht="17.100000000000001" customHeight="1" x14ac:dyDescent="0.25">
      <c r="A211" s="24"/>
      <c r="B211" s="25"/>
      <c r="C211" s="26"/>
      <c r="D211" s="27"/>
      <c r="E211" s="37" t="str">
        <f t="shared" si="4"/>
        <v/>
      </c>
    </row>
    <row r="212" spans="1:5" ht="17.100000000000001" customHeight="1" x14ac:dyDescent="0.25">
      <c r="A212" s="24"/>
      <c r="B212" s="25"/>
      <c r="C212" s="26"/>
      <c r="D212" s="27"/>
      <c r="E212" s="37" t="str">
        <f t="shared" si="4"/>
        <v/>
      </c>
    </row>
    <row r="213" spans="1:5" ht="17.100000000000001" customHeight="1" x14ac:dyDescent="0.25">
      <c r="A213" s="24"/>
      <c r="B213" s="25"/>
      <c r="C213" s="26"/>
      <c r="D213" s="27"/>
      <c r="E213" s="37" t="str">
        <f t="shared" si="4"/>
        <v/>
      </c>
    </row>
    <row r="214" spans="1:5" ht="17.100000000000001" customHeight="1" x14ac:dyDescent="0.25">
      <c r="A214" s="24"/>
      <c r="B214" s="25"/>
      <c r="C214" s="26"/>
      <c r="D214" s="27"/>
      <c r="E214" s="37" t="str">
        <f t="shared" si="4"/>
        <v/>
      </c>
    </row>
    <row r="215" spans="1:5" ht="17.100000000000001" customHeight="1" x14ac:dyDescent="0.25">
      <c r="A215" s="24"/>
      <c r="B215" s="25"/>
      <c r="C215" s="26"/>
      <c r="D215" s="27"/>
      <c r="E215" s="37" t="str">
        <f t="shared" si="4"/>
        <v/>
      </c>
    </row>
    <row r="216" spans="1:5" ht="17.100000000000001" customHeight="1" x14ac:dyDescent="0.25">
      <c r="A216" s="24"/>
      <c r="B216" s="25"/>
      <c r="C216" s="26"/>
      <c r="D216" s="27"/>
      <c r="E216" s="37" t="str">
        <f t="shared" si="4"/>
        <v/>
      </c>
    </row>
    <row r="217" spans="1:5" ht="17.100000000000001" customHeight="1" x14ac:dyDescent="0.25">
      <c r="A217" s="24"/>
      <c r="B217" s="25"/>
      <c r="C217" s="26"/>
      <c r="D217" s="27"/>
      <c r="E217" s="37" t="str">
        <f t="shared" si="4"/>
        <v/>
      </c>
    </row>
    <row r="218" spans="1:5" ht="17.100000000000001" customHeight="1" x14ac:dyDescent="0.25">
      <c r="A218" s="24"/>
      <c r="B218" s="25"/>
      <c r="C218" s="26"/>
      <c r="D218" s="27"/>
      <c r="E218" s="37" t="str">
        <f t="shared" si="4"/>
        <v/>
      </c>
    </row>
    <row r="219" spans="1:5" ht="17.100000000000001" customHeight="1" x14ac:dyDescent="0.25">
      <c r="A219" s="24"/>
      <c r="B219" s="25"/>
      <c r="C219" s="26"/>
      <c r="D219" s="27"/>
      <c r="E219" s="37" t="str">
        <f t="shared" si="4"/>
        <v/>
      </c>
    </row>
    <row r="220" spans="1:5" ht="17.100000000000001" customHeight="1" x14ac:dyDescent="0.25">
      <c r="A220" s="24"/>
      <c r="B220" s="25"/>
      <c r="C220" s="26"/>
      <c r="D220" s="27"/>
      <c r="E220" s="37" t="str">
        <f t="shared" si="4"/>
        <v/>
      </c>
    </row>
    <row r="221" spans="1:5" ht="17.100000000000001" customHeight="1" x14ac:dyDescent="0.25">
      <c r="A221" s="24"/>
      <c r="B221" s="25"/>
      <c r="C221" s="26"/>
      <c r="D221" s="27"/>
      <c r="E221" s="37" t="str">
        <f t="shared" si="4"/>
        <v/>
      </c>
    </row>
    <row r="222" spans="1:5" ht="17.100000000000001" customHeight="1" x14ac:dyDescent="0.25">
      <c r="A222" s="24"/>
      <c r="B222" s="25"/>
      <c r="C222" s="26"/>
      <c r="D222" s="27"/>
      <c r="E222" s="37" t="str">
        <f t="shared" si="4"/>
        <v/>
      </c>
    </row>
    <row r="223" spans="1:5" ht="17.100000000000001" customHeight="1" x14ac:dyDescent="0.25">
      <c r="A223" s="24"/>
      <c r="B223" s="25"/>
      <c r="C223" s="26"/>
      <c r="D223" s="27"/>
      <c r="E223" s="37" t="str">
        <f t="shared" si="4"/>
        <v/>
      </c>
    </row>
    <row r="224" spans="1:5" ht="17.100000000000001" customHeight="1" x14ac:dyDescent="0.25">
      <c r="A224" s="24"/>
      <c r="B224" s="25"/>
      <c r="C224" s="26"/>
      <c r="D224" s="27"/>
      <c r="E224" s="37" t="str">
        <f t="shared" si="4"/>
        <v/>
      </c>
    </row>
    <row r="225" spans="1:5" ht="17.100000000000001" customHeight="1" x14ac:dyDescent="0.25">
      <c r="A225" s="24"/>
      <c r="B225" s="25"/>
      <c r="C225" s="26"/>
      <c r="D225" s="27"/>
      <c r="E225" s="37" t="str">
        <f t="shared" si="4"/>
        <v/>
      </c>
    </row>
    <row r="226" spans="1:5" ht="17.100000000000001" customHeight="1" x14ac:dyDescent="0.25">
      <c r="A226" s="24"/>
      <c r="B226" s="25"/>
      <c r="C226" s="26"/>
      <c r="D226" s="27"/>
      <c r="E226" s="37" t="str">
        <f t="shared" si="4"/>
        <v/>
      </c>
    </row>
    <row r="227" spans="1:5" ht="17.100000000000001" customHeight="1" x14ac:dyDescent="0.25">
      <c r="A227" s="24"/>
      <c r="B227" s="25"/>
      <c r="C227" s="26"/>
      <c r="D227" s="27"/>
      <c r="E227" s="37" t="str">
        <f t="shared" si="4"/>
        <v/>
      </c>
    </row>
    <row r="228" spans="1:5" ht="17.100000000000001" customHeight="1" x14ac:dyDescent="0.25">
      <c r="A228" s="24"/>
      <c r="B228" s="25"/>
      <c r="C228" s="26"/>
      <c r="D228" s="27"/>
      <c r="E228" s="37" t="str">
        <f t="shared" si="4"/>
        <v/>
      </c>
    </row>
    <row r="229" spans="1:5" ht="17.100000000000001" customHeight="1" x14ac:dyDescent="0.25">
      <c r="A229" s="24"/>
      <c r="B229" s="25"/>
      <c r="C229" s="26"/>
      <c r="D229" s="27"/>
      <c r="E229" s="37" t="str">
        <f t="shared" si="4"/>
        <v/>
      </c>
    </row>
    <row r="230" spans="1:5" ht="17.100000000000001" customHeight="1" x14ac:dyDescent="0.25">
      <c r="A230" s="24"/>
      <c r="B230" s="25"/>
      <c r="C230" s="26"/>
      <c r="D230" s="27"/>
      <c r="E230" s="37" t="str">
        <f t="shared" si="4"/>
        <v/>
      </c>
    </row>
    <row r="231" spans="1:5" ht="17.100000000000001" customHeight="1" x14ac:dyDescent="0.25">
      <c r="A231" s="24"/>
      <c r="B231" s="25"/>
      <c r="C231" s="26"/>
      <c r="D231" s="27"/>
      <c r="E231" s="37" t="str">
        <f t="shared" si="4"/>
        <v/>
      </c>
    </row>
    <row r="232" spans="1:5" ht="17.100000000000001" customHeight="1" x14ac:dyDescent="0.25">
      <c r="A232" s="24"/>
      <c r="B232" s="25"/>
      <c r="C232" s="26"/>
      <c r="D232" s="27"/>
      <c r="E232" s="37" t="str">
        <f t="shared" si="4"/>
        <v/>
      </c>
    </row>
    <row r="233" spans="1:5" ht="17.100000000000001" customHeight="1" x14ac:dyDescent="0.25">
      <c r="A233" s="24"/>
      <c r="B233" s="25"/>
      <c r="C233" s="26"/>
      <c r="D233" s="27"/>
      <c r="E233" s="37" t="str">
        <f t="shared" si="4"/>
        <v/>
      </c>
    </row>
    <row r="234" spans="1:5" ht="17.100000000000001" customHeight="1" x14ac:dyDescent="0.25">
      <c r="A234" s="24"/>
      <c r="B234" s="25"/>
      <c r="C234" s="26"/>
      <c r="D234" s="27"/>
      <c r="E234" s="37" t="str">
        <f t="shared" si="4"/>
        <v/>
      </c>
    </row>
    <row r="235" spans="1:5" ht="17.100000000000001" customHeight="1" x14ac:dyDescent="0.25">
      <c r="A235" s="24"/>
      <c r="B235" s="25"/>
      <c r="C235" s="26"/>
      <c r="D235" s="27"/>
      <c r="E235" s="37" t="str">
        <f t="shared" si="4"/>
        <v/>
      </c>
    </row>
    <row r="236" spans="1:5" ht="17.100000000000001" customHeight="1" x14ac:dyDescent="0.25">
      <c r="A236" s="24"/>
      <c r="B236" s="25"/>
      <c r="C236" s="26"/>
      <c r="D236" s="27"/>
      <c r="E236" s="37" t="str">
        <f t="shared" si="4"/>
        <v/>
      </c>
    </row>
    <row r="237" spans="1:5" ht="17.100000000000001" customHeight="1" x14ac:dyDescent="0.25">
      <c r="A237" s="24"/>
      <c r="B237" s="25"/>
      <c r="C237" s="26"/>
      <c r="D237" s="27"/>
      <c r="E237" s="37" t="str">
        <f t="shared" si="4"/>
        <v/>
      </c>
    </row>
    <row r="238" spans="1:5" ht="17.100000000000001" customHeight="1" x14ac:dyDescent="0.25">
      <c r="A238" s="24"/>
      <c r="B238" s="25"/>
      <c r="C238" s="26"/>
      <c r="D238" s="27"/>
      <c r="E238" s="37" t="str">
        <f t="shared" si="4"/>
        <v/>
      </c>
    </row>
    <row r="239" spans="1:5" ht="17.100000000000001" customHeight="1" x14ac:dyDescent="0.25">
      <c r="A239" s="24"/>
      <c r="B239" s="25"/>
      <c r="C239" s="26"/>
      <c r="D239" s="27"/>
      <c r="E239" s="37" t="str">
        <f t="shared" si="4"/>
        <v/>
      </c>
    </row>
    <row r="240" spans="1:5" ht="17.100000000000001" customHeight="1" x14ac:dyDescent="0.25">
      <c r="A240" s="24"/>
      <c r="B240" s="25"/>
      <c r="C240" s="26"/>
      <c r="D240" s="27"/>
      <c r="E240" s="37" t="str">
        <f t="shared" si="4"/>
        <v/>
      </c>
    </row>
    <row r="241" spans="1:5" ht="17.100000000000001" customHeight="1" x14ac:dyDescent="0.25">
      <c r="A241" s="24"/>
      <c r="B241" s="25"/>
      <c r="C241" s="26"/>
      <c r="D241" s="27"/>
      <c r="E241" s="37" t="str">
        <f t="shared" si="4"/>
        <v/>
      </c>
    </row>
    <row r="242" spans="1:5" ht="17.100000000000001" customHeight="1" x14ac:dyDescent="0.25">
      <c r="A242" s="24"/>
      <c r="B242" s="25"/>
      <c r="C242" s="26"/>
      <c r="D242" s="27"/>
      <c r="E242" s="37" t="str">
        <f t="shared" si="4"/>
        <v/>
      </c>
    </row>
    <row r="243" spans="1:5" ht="17.100000000000001" customHeight="1" x14ac:dyDescent="0.25">
      <c r="A243" s="24"/>
      <c r="B243" s="25"/>
      <c r="C243" s="26"/>
      <c r="D243" s="27"/>
      <c r="E243" s="37" t="str">
        <f t="shared" si="4"/>
        <v/>
      </c>
    </row>
    <row r="244" spans="1:5" ht="17.100000000000001" customHeight="1" x14ac:dyDescent="0.25">
      <c r="A244" s="24"/>
      <c r="B244" s="25"/>
      <c r="C244" s="26"/>
      <c r="D244" s="27"/>
      <c r="E244" s="37" t="str">
        <f t="shared" si="4"/>
        <v/>
      </c>
    </row>
    <row r="245" spans="1:5" ht="17.100000000000001" customHeight="1" x14ac:dyDescent="0.25">
      <c r="A245" s="24"/>
      <c r="B245" s="25"/>
      <c r="C245" s="26"/>
      <c r="D245" s="27"/>
      <c r="E245" s="37" t="str">
        <f t="shared" si="4"/>
        <v/>
      </c>
    </row>
    <row r="246" spans="1:5" ht="17.100000000000001" customHeight="1" x14ac:dyDescent="0.25">
      <c r="A246" s="24"/>
      <c r="B246" s="25"/>
      <c r="C246" s="26"/>
      <c r="D246" s="27"/>
      <c r="E246" s="37" t="str">
        <f t="shared" si="4"/>
        <v/>
      </c>
    </row>
    <row r="247" spans="1:5" ht="17.100000000000001" customHeight="1" x14ac:dyDescent="0.25">
      <c r="A247" s="24"/>
      <c r="B247" s="25"/>
      <c r="C247" s="26"/>
      <c r="D247" s="27"/>
      <c r="E247" s="37" t="str">
        <f t="shared" si="4"/>
        <v/>
      </c>
    </row>
    <row r="248" spans="1:5" ht="17.100000000000001" customHeight="1" x14ac:dyDescent="0.25">
      <c r="A248" s="24"/>
      <c r="B248" s="25"/>
      <c r="C248" s="26"/>
      <c r="D248" s="27"/>
      <c r="E248" s="37" t="str">
        <f t="shared" si="4"/>
        <v/>
      </c>
    </row>
    <row r="249" spans="1:5" ht="17.100000000000001" customHeight="1" x14ac:dyDescent="0.25">
      <c r="A249" s="24"/>
      <c r="B249" s="25"/>
      <c r="C249" s="26"/>
      <c r="D249" s="27"/>
      <c r="E249" s="37" t="str">
        <f t="shared" si="4"/>
        <v/>
      </c>
    </row>
    <row r="250" spans="1:5" ht="17.100000000000001" customHeight="1" x14ac:dyDescent="0.25">
      <c r="A250" s="24"/>
      <c r="B250" s="25"/>
      <c r="C250" s="26"/>
      <c r="D250" s="27"/>
      <c r="E250" s="37" t="str">
        <f t="shared" si="4"/>
        <v/>
      </c>
    </row>
    <row r="251" spans="1:5" ht="17.100000000000001" customHeight="1" x14ac:dyDescent="0.25">
      <c r="A251" s="24"/>
      <c r="B251" s="25"/>
      <c r="C251" s="26"/>
      <c r="D251" s="27"/>
      <c r="E251" s="37" t="str">
        <f t="shared" si="4"/>
        <v/>
      </c>
    </row>
    <row r="252" spans="1:5" ht="17.100000000000001" customHeight="1" x14ac:dyDescent="0.25">
      <c r="A252" s="24"/>
      <c r="B252" s="25"/>
      <c r="C252" s="26"/>
      <c r="D252" s="27"/>
      <c r="E252" s="37" t="str">
        <f t="shared" si="4"/>
        <v/>
      </c>
    </row>
    <row r="253" spans="1:5" ht="17.100000000000001" customHeight="1" x14ac:dyDescent="0.25">
      <c r="A253" s="24"/>
      <c r="B253" s="25"/>
      <c r="C253" s="26"/>
      <c r="D253" s="27"/>
      <c r="E253" s="37" t="str">
        <f t="shared" si="4"/>
        <v/>
      </c>
    </row>
    <row r="254" spans="1:5" ht="17.100000000000001" customHeight="1" x14ac:dyDescent="0.25">
      <c r="A254" s="24"/>
      <c r="B254" s="25"/>
      <c r="C254" s="26"/>
      <c r="D254" s="27"/>
      <c r="E254" s="37" t="str">
        <f t="shared" si="4"/>
        <v/>
      </c>
    </row>
    <row r="255" spans="1:5" ht="17.100000000000001" customHeight="1" x14ac:dyDescent="0.25">
      <c r="A255" s="24"/>
      <c r="B255" s="25"/>
      <c r="C255" s="26"/>
      <c r="D255" s="27"/>
      <c r="E255" s="37" t="str">
        <f t="shared" si="4"/>
        <v/>
      </c>
    </row>
    <row r="256" spans="1:5" ht="17.100000000000001" customHeight="1" x14ac:dyDescent="0.25">
      <c r="A256" s="24"/>
      <c r="B256" s="25"/>
      <c r="C256" s="26"/>
      <c r="D256" s="27"/>
      <c r="E256" s="37" t="str">
        <f t="shared" si="4"/>
        <v/>
      </c>
    </row>
    <row r="257" spans="1:5" ht="17.100000000000001" customHeight="1" x14ac:dyDescent="0.25">
      <c r="A257" s="24"/>
      <c r="B257" s="25"/>
      <c r="C257" s="26"/>
      <c r="D257" s="27"/>
      <c r="E257" s="37" t="str">
        <f t="shared" si="4"/>
        <v/>
      </c>
    </row>
    <row r="258" spans="1:5" ht="17.100000000000001" customHeight="1" x14ac:dyDescent="0.25">
      <c r="A258" s="24"/>
      <c r="B258" s="25"/>
      <c r="C258" s="26"/>
      <c r="D258" s="27"/>
      <c r="E258" s="37" t="str">
        <f t="shared" si="4"/>
        <v/>
      </c>
    </row>
    <row r="259" spans="1:5" ht="17.100000000000001" customHeight="1" x14ac:dyDescent="0.25">
      <c r="A259" s="24"/>
      <c r="B259" s="25"/>
      <c r="C259" s="26"/>
      <c r="D259" s="27"/>
      <c r="E259" s="37" t="str">
        <f t="shared" si="4"/>
        <v/>
      </c>
    </row>
    <row r="260" spans="1:5" ht="17.100000000000001" customHeight="1" x14ac:dyDescent="0.25">
      <c r="A260" s="24"/>
      <c r="B260" s="25"/>
      <c r="C260" s="26"/>
      <c r="D260" s="27"/>
      <c r="E260" s="37" t="str">
        <f t="shared" si="4"/>
        <v/>
      </c>
    </row>
    <row r="261" spans="1:5" ht="17.100000000000001" customHeight="1" x14ac:dyDescent="0.25">
      <c r="A261" s="24"/>
      <c r="B261" s="25"/>
      <c r="C261" s="26"/>
      <c r="D261" s="27"/>
      <c r="E261" s="37" t="str">
        <f t="shared" si="4"/>
        <v/>
      </c>
    </row>
    <row r="262" spans="1:5" ht="17.100000000000001" customHeight="1" x14ac:dyDescent="0.25">
      <c r="A262" s="24"/>
      <c r="B262" s="25"/>
      <c r="C262" s="26"/>
      <c r="D262" s="27"/>
      <c r="E262" s="37" t="str">
        <f t="shared" si="4"/>
        <v/>
      </c>
    </row>
    <row r="263" spans="1:5" ht="17.100000000000001" customHeight="1" x14ac:dyDescent="0.25">
      <c r="A263" s="24"/>
      <c r="B263" s="25"/>
      <c r="C263" s="26"/>
      <c r="D263" s="27"/>
      <c r="E263" s="37" t="str">
        <f t="shared" si="4"/>
        <v/>
      </c>
    </row>
    <row r="264" spans="1:5" ht="17.100000000000001" customHeight="1" x14ac:dyDescent="0.25">
      <c r="A264" s="24"/>
      <c r="B264" s="25"/>
      <c r="C264" s="26"/>
      <c r="D264" s="27"/>
      <c r="E264" s="37" t="str">
        <f t="shared" si="4"/>
        <v/>
      </c>
    </row>
    <row r="265" spans="1:5" ht="17.100000000000001" customHeight="1" x14ac:dyDescent="0.25">
      <c r="A265" s="24"/>
      <c r="B265" s="25"/>
      <c r="C265" s="26"/>
      <c r="D265" s="27"/>
      <c r="E265" s="37" t="str">
        <f t="shared" ref="E265:E308" si="5">IF(A265="","",MONTH(A265))</f>
        <v/>
      </c>
    </row>
    <row r="266" spans="1:5" ht="17.100000000000001" customHeight="1" x14ac:dyDescent="0.25">
      <c r="A266" s="24"/>
      <c r="B266" s="25"/>
      <c r="C266" s="26"/>
      <c r="D266" s="27"/>
      <c r="E266" s="37" t="str">
        <f t="shared" si="5"/>
        <v/>
      </c>
    </row>
    <row r="267" spans="1:5" ht="17.100000000000001" customHeight="1" x14ac:dyDescent="0.25">
      <c r="A267" s="24"/>
      <c r="B267" s="25"/>
      <c r="C267" s="26"/>
      <c r="D267" s="27"/>
      <c r="E267" s="37" t="str">
        <f t="shared" si="5"/>
        <v/>
      </c>
    </row>
    <row r="268" spans="1:5" ht="17.100000000000001" customHeight="1" x14ac:dyDescent="0.25">
      <c r="A268" s="24"/>
      <c r="B268" s="25"/>
      <c r="C268" s="26"/>
      <c r="D268" s="27"/>
      <c r="E268" s="37" t="str">
        <f t="shared" si="5"/>
        <v/>
      </c>
    </row>
    <row r="269" spans="1:5" ht="17.100000000000001" customHeight="1" x14ac:dyDescent="0.25">
      <c r="A269" s="24"/>
      <c r="B269" s="25"/>
      <c r="C269" s="26"/>
      <c r="D269" s="27"/>
      <c r="E269" s="37" t="str">
        <f t="shared" si="5"/>
        <v/>
      </c>
    </row>
    <row r="270" spans="1:5" ht="17.100000000000001" customHeight="1" x14ac:dyDescent="0.25">
      <c r="A270" s="24"/>
      <c r="B270" s="25"/>
      <c r="C270" s="26"/>
      <c r="D270" s="27"/>
      <c r="E270" s="37" t="str">
        <f t="shared" si="5"/>
        <v/>
      </c>
    </row>
    <row r="271" spans="1:5" ht="17.100000000000001" customHeight="1" x14ac:dyDescent="0.25">
      <c r="A271" s="24"/>
      <c r="B271" s="25"/>
      <c r="C271" s="26"/>
      <c r="D271" s="27"/>
      <c r="E271" s="37" t="str">
        <f t="shared" si="5"/>
        <v/>
      </c>
    </row>
    <row r="272" spans="1:5" ht="17.100000000000001" customHeight="1" x14ac:dyDescent="0.25">
      <c r="A272" s="24"/>
      <c r="B272" s="25"/>
      <c r="C272" s="26"/>
      <c r="D272" s="27"/>
      <c r="E272" s="37" t="str">
        <f t="shared" si="5"/>
        <v/>
      </c>
    </row>
    <row r="273" spans="1:5" ht="17.100000000000001" customHeight="1" x14ac:dyDescent="0.25">
      <c r="A273" s="24"/>
      <c r="B273" s="25"/>
      <c r="C273" s="26"/>
      <c r="D273" s="27"/>
      <c r="E273" s="37" t="str">
        <f t="shared" si="5"/>
        <v/>
      </c>
    </row>
    <row r="274" spans="1:5" ht="17.100000000000001" customHeight="1" x14ac:dyDescent="0.25">
      <c r="A274" s="24"/>
      <c r="B274" s="25"/>
      <c r="C274" s="26"/>
      <c r="D274" s="27"/>
      <c r="E274" s="37" t="str">
        <f t="shared" si="5"/>
        <v/>
      </c>
    </row>
    <row r="275" spans="1:5" ht="17.100000000000001" customHeight="1" x14ac:dyDescent="0.25">
      <c r="A275" s="24"/>
      <c r="B275" s="25"/>
      <c r="C275" s="26"/>
      <c r="D275" s="27"/>
      <c r="E275" s="37" t="str">
        <f t="shared" si="5"/>
        <v/>
      </c>
    </row>
    <row r="276" spans="1:5" ht="17.100000000000001" customHeight="1" x14ac:dyDescent="0.25">
      <c r="A276" s="24"/>
      <c r="B276" s="25"/>
      <c r="C276" s="26"/>
      <c r="D276" s="27"/>
      <c r="E276" s="37" t="str">
        <f t="shared" si="5"/>
        <v/>
      </c>
    </row>
    <row r="277" spans="1:5" ht="17.100000000000001" customHeight="1" x14ac:dyDescent="0.25">
      <c r="A277" s="24"/>
      <c r="B277" s="25"/>
      <c r="C277" s="26"/>
      <c r="D277" s="27"/>
      <c r="E277" s="37" t="str">
        <f t="shared" si="5"/>
        <v/>
      </c>
    </row>
    <row r="278" spans="1:5" ht="17.100000000000001" customHeight="1" x14ac:dyDescent="0.25">
      <c r="A278" s="24"/>
      <c r="B278" s="25"/>
      <c r="C278" s="26"/>
      <c r="D278" s="27"/>
      <c r="E278" s="37" t="str">
        <f t="shared" si="5"/>
        <v/>
      </c>
    </row>
    <row r="279" spans="1:5" ht="17.100000000000001" customHeight="1" x14ac:dyDescent="0.25">
      <c r="A279" s="24"/>
      <c r="B279" s="25"/>
      <c r="C279" s="26"/>
      <c r="D279" s="27"/>
      <c r="E279" s="37" t="str">
        <f t="shared" si="5"/>
        <v/>
      </c>
    </row>
    <row r="280" spans="1:5" ht="17.100000000000001" customHeight="1" x14ac:dyDescent="0.25">
      <c r="A280" s="24"/>
      <c r="B280" s="25"/>
      <c r="C280" s="26"/>
      <c r="D280" s="27"/>
      <c r="E280" s="37" t="str">
        <f t="shared" si="5"/>
        <v/>
      </c>
    </row>
    <row r="281" spans="1:5" ht="17.100000000000001" customHeight="1" x14ac:dyDescent="0.25">
      <c r="A281" s="24"/>
      <c r="B281" s="25"/>
      <c r="C281" s="26"/>
      <c r="D281" s="27"/>
      <c r="E281" s="37" t="str">
        <f t="shared" si="5"/>
        <v/>
      </c>
    </row>
    <row r="282" spans="1:5" ht="17.100000000000001" customHeight="1" x14ac:dyDescent="0.25">
      <c r="A282" s="24"/>
      <c r="B282" s="25"/>
      <c r="C282" s="26"/>
      <c r="D282" s="27"/>
      <c r="E282" s="37" t="str">
        <f t="shared" si="5"/>
        <v/>
      </c>
    </row>
    <row r="283" spans="1:5" ht="17.100000000000001" customHeight="1" x14ac:dyDescent="0.25">
      <c r="A283" s="24"/>
      <c r="B283" s="25"/>
      <c r="C283" s="26"/>
      <c r="D283" s="27"/>
      <c r="E283" s="37" t="str">
        <f t="shared" si="5"/>
        <v/>
      </c>
    </row>
    <row r="284" spans="1:5" ht="17.100000000000001" customHeight="1" x14ac:dyDescent="0.25">
      <c r="A284" s="24"/>
      <c r="B284" s="25"/>
      <c r="C284" s="26"/>
      <c r="D284" s="27"/>
      <c r="E284" s="37" t="str">
        <f t="shared" si="5"/>
        <v/>
      </c>
    </row>
    <row r="285" spans="1:5" ht="17.100000000000001" customHeight="1" x14ac:dyDescent="0.25">
      <c r="A285" s="24"/>
      <c r="B285" s="25"/>
      <c r="C285" s="26"/>
      <c r="D285" s="27"/>
      <c r="E285" s="37" t="str">
        <f t="shared" si="5"/>
        <v/>
      </c>
    </row>
    <row r="286" spans="1:5" ht="17.100000000000001" customHeight="1" x14ac:dyDescent="0.25">
      <c r="A286" s="24"/>
      <c r="B286" s="25"/>
      <c r="C286" s="26"/>
      <c r="D286" s="27"/>
      <c r="E286" s="37" t="str">
        <f t="shared" si="5"/>
        <v/>
      </c>
    </row>
    <row r="287" spans="1:5" ht="17.100000000000001" customHeight="1" x14ac:dyDescent="0.25">
      <c r="A287" s="24"/>
      <c r="B287" s="25"/>
      <c r="C287" s="26"/>
      <c r="D287" s="27"/>
      <c r="E287" s="37" t="str">
        <f t="shared" si="5"/>
        <v/>
      </c>
    </row>
    <row r="288" spans="1:5" ht="17.100000000000001" customHeight="1" x14ac:dyDescent="0.25">
      <c r="A288" s="24"/>
      <c r="B288" s="25"/>
      <c r="C288" s="26"/>
      <c r="D288" s="27"/>
      <c r="E288" s="37" t="str">
        <f t="shared" si="5"/>
        <v/>
      </c>
    </row>
    <row r="289" spans="1:5" ht="17.100000000000001" customHeight="1" x14ac:dyDescent="0.25">
      <c r="A289" s="24"/>
      <c r="B289" s="25"/>
      <c r="C289" s="26"/>
      <c r="D289" s="27"/>
      <c r="E289" s="37" t="str">
        <f t="shared" si="5"/>
        <v/>
      </c>
    </row>
    <row r="290" spans="1:5" ht="17.100000000000001" customHeight="1" x14ac:dyDescent="0.25">
      <c r="A290" s="24"/>
      <c r="B290" s="25"/>
      <c r="C290" s="26"/>
      <c r="D290" s="27"/>
      <c r="E290" s="37" t="str">
        <f t="shared" si="5"/>
        <v/>
      </c>
    </row>
    <row r="291" spans="1:5" ht="17.100000000000001" customHeight="1" x14ac:dyDescent="0.25">
      <c r="A291" s="24"/>
      <c r="B291" s="25"/>
      <c r="C291" s="26"/>
      <c r="D291" s="27"/>
      <c r="E291" s="37" t="str">
        <f t="shared" si="5"/>
        <v/>
      </c>
    </row>
    <row r="292" spans="1:5" ht="17.100000000000001" customHeight="1" x14ac:dyDescent="0.25">
      <c r="A292" s="24"/>
      <c r="B292" s="25"/>
      <c r="C292" s="26"/>
      <c r="D292" s="27"/>
      <c r="E292" s="37" t="str">
        <f t="shared" si="5"/>
        <v/>
      </c>
    </row>
    <row r="293" spans="1:5" ht="17.100000000000001" customHeight="1" x14ac:dyDescent="0.25">
      <c r="A293" s="24"/>
      <c r="B293" s="25"/>
      <c r="C293" s="26"/>
      <c r="D293" s="27"/>
      <c r="E293" s="37" t="str">
        <f t="shared" si="5"/>
        <v/>
      </c>
    </row>
    <row r="294" spans="1:5" ht="17.100000000000001" customHeight="1" x14ac:dyDescent="0.25">
      <c r="A294" s="24"/>
      <c r="B294" s="25"/>
      <c r="C294" s="26"/>
      <c r="D294" s="27"/>
      <c r="E294" s="37" t="str">
        <f t="shared" si="5"/>
        <v/>
      </c>
    </row>
    <row r="295" spans="1:5" ht="17.100000000000001" customHeight="1" x14ac:dyDescent="0.25">
      <c r="A295" s="24"/>
      <c r="B295" s="25"/>
      <c r="C295" s="26"/>
      <c r="D295" s="27"/>
      <c r="E295" s="37" t="str">
        <f t="shared" si="5"/>
        <v/>
      </c>
    </row>
    <row r="296" spans="1:5" ht="17.100000000000001" customHeight="1" x14ac:dyDescent="0.25">
      <c r="A296" s="24"/>
      <c r="B296" s="25"/>
      <c r="C296" s="26"/>
      <c r="D296" s="27"/>
      <c r="E296" s="37" t="str">
        <f t="shared" si="5"/>
        <v/>
      </c>
    </row>
    <row r="297" spans="1:5" ht="17.100000000000001" customHeight="1" x14ac:dyDescent="0.25">
      <c r="A297" s="24"/>
      <c r="B297" s="25"/>
      <c r="C297" s="26"/>
      <c r="D297" s="27"/>
      <c r="E297" s="37" t="str">
        <f t="shared" si="5"/>
        <v/>
      </c>
    </row>
    <row r="298" spans="1:5" ht="17.100000000000001" customHeight="1" x14ac:dyDescent="0.25">
      <c r="A298" s="24"/>
      <c r="B298" s="25"/>
      <c r="C298" s="26"/>
      <c r="D298" s="27"/>
      <c r="E298" s="37" t="str">
        <f t="shared" si="5"/>
        <v/>
      </c>
    </row>
    <row r="299" spans="1:5" ht="17.100000000000001" customHeight="1" x14ac:dyDescent="0.25">
      <c r="A299" s="24"/>
      <c r="B299" s="25"/>
      <c r="C299" s="26"/>
      <c r="D299" s="27"/>
      <c r="E299" s="37" t="str">
        <f t="shared" si="5"/>
        <v/>
      </c>
    </row>
    <row r="300" spans="1:5" ht="17.100000000000001" customHeight="1" x14ac:dyDescent="0.25">
      <c r="A300" s="24"/>
      <c r="B300" s="25"/>
      <c r="C300" s="26"/>
      <c r="D300" s="27"/>
      <c r="E300" s="37" t="str">
        <f t="shared" si="5"/>
        <v/>
      </c>
    </row>
    <row r="301" spans="1:5" ht="17.100000000000001" customHeight="1" x14ac:dyDescent="0.25">
      <c r="A301" s="24"/>
      <c r="B301" s="25"/>
      <c r="C301" s="26"/>
      <c r="D301" s="27"/>
      <c r="E301" s="37" t="str">
        <f t="shared" si="5"/>
        <v/>
      </c>
    </row>
    <row r="302" spans="1:5" ht="17.100000000000001" customHeight="1" x14ac:dyDescent="0.25">
      <c r="A302" s="24"/>
      <c r="B302" s="25"/>
      <c r="C302" s="26"/>
      <c r="D302" s="27"/>
      <c r="E302" s="37" t="str">
        <f t="shared" si="5"/>
        <v/>
      </c>
    </row>
    <row r="303" spans="1:5" ht="17.100000000000001" customHeight="1" x14ac:dyDescent="0.25">
      <c r="A303" s="24"/>
      <c r="B303" s="25"/>
      <c r="C303" s="26"/>
      <c r="D303" s="27"/>
      <c r="E303" s="37" t="str">
        <f t="shared" si="5"/>
        <v/>
      </c>
    </row>
    <row r="304" spans="1:5" ht="17.100000000000001" customHeight="1" x14ac:dyDescent="0.25">
      <c r="A304" s="24"/>
      <c r="B304" s="25"/>
      <c r="C304" s="26"/>
      <c r="D304" s="27"/>
      <c r="E304" s="37" t="str">
        <f t="shared" si="5"/>
        <v/>
      </c>
    </row>
    <row r="305" spans="1:8" ht="17.100000000000001" customHeight="1" x14ac:dyDescent="0.25">
      <c r="A305" s="24"/>
      <c r="B305" s="25"/>
      <c r="C305" s="26"/>
      <c r="D305" s="27"/>
      <c r="E305" s="37" t="str">
        <f t="shared" si="5"/>
        <v/>
      </c>
    </row>
    <row r="306" spans="1:8" ht="17.100000000000001" customHeight="1" x14ac:dyDescent="0.25">
      <c r="A306" s="24"/>
      <c r="B306" s="25"/>
      <c r="C306" s="26"/>
      <c r="D306" s="27"/>
      <c r="E306" s="37" t="str">
        <f t="shared" si="5"/>
        <v/>
      </c>
    </row>
    <row r="307" spans="1:8" ht="17.100000000000001" customHeight="1" x14ac:dyDescent="0.25">
      <c r="A307" s="24"/>
      <c r="B307" s="25"/>
      <c r="C307" s="26"/>
      <c r="D307" s="27"/>
      <c r="E307" s="37" t="str">
        <f t="shared" si="5"/>
        <v/>
      </c>
    </row>
    <row r="308" spans="1:8" ht="17.100000000000001" customHeight="1" x14ac:dyDescent="0.25">
      <c r="A308" s="24"/>
      <c r="B308" s="25"/>
      <c r="C308" s="26"/>
      <c r="D308" s="27"/>
      <c r="E308" s="37" t="str">
        <f t="shared" si="5"/>
        <v/>
      </c>
    </row>
    <row r="309" spans="1:8" ht="39.950000000000003" customHeight="1" x14ac:dyDescent="0.25">
      <c r="A309" s="44" t="s">
        <v>65</v>
      </c>
      <c r="B309" s="45"/>
      <c r="C309" s="45"/>
      <c r="D309" s="45"/>
      <c r="E309" s="45"/>
    </row>
    <row r="310" spans="1:8" ht="21.95" customHeight="1" x14ac:dyDescent="0.25">
      <c r="A310" s="46" t="s">
        <v>25</v>
      </c>
      <c r="B310" s="45"/>
      <c r="C310" s="45"/>
      <c r="D310" s="45"/>
      <c r="E310" s="45"/>
      <c r="F310" s="45"/>
      <c r="G310" s="45"/>
      <c r="H310" s="45"/>
    </row>
  </sheetData>
  <mergeCells count="4">
    <mergeCell ref="F1:H2"/>
    <mergeCell ref="A309:E309"/>
    <mergeCell ref="A1:E2"/>
    <mergeCell ref="A310:H310"/>
  </mergeCells>
  <dataValidations count="1">
    <dataValidation type="list" allowBlank="1" sqref="C9:C308" xr:uid="{00000000-0002-0000-0300-000000000000}">
      <formula1>"昼食,飲み物,趣味,交際,日用品,その他"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portrait"/>
  <headerFooter>
    <oddFooter>&amp;C&amp;8 そろばんノート v2026.10  sorobannote.com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2"/>
  <sheetViews>
    <sheetView showGridLines="0" workbookViewId="0"/>
  </sheetViews>
  <sheetFormatPr defaultRowHeight="15" x14ac:dyDescent="0.25"/>
  <cols>
    <col min="1" max="1" width="6" customWidth="1"/>
    <col min="2" max="10" width="10.42578125" customWidth="1"/>
  </cols>
  <sheetData>
    <row r="1" spans="1:10" ht="21.95" customHeight="1" x14ac:dyDescent="0.25">
      <c r="A1" s="47" t="s">
        <v>66</v>
      </c>
      <c r="B1" s="45"/>
      <c r="C1" s="45"/>
      <c r="D1" s="45"/>
      <c r="E1" s="45"/>
      <c r="F1" s="45"/>
      <c r="G1" s="49" t="s">
        <v>67</v>
      </c>
      <c r="H1" s="45"/>
      <c r="I1" s="45"/>
      <c r="J1" s="45"/>
    </row>
    <row r="2" spans="1:10" ht="14.1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 ht="5.0999999999999996" customHeight="1" x14ac:dyDescent="0.25"/>
    <row r="4" spans="1:10" ht="17.25" x14ac:dyDescent="0.25">
      <c r="A4" s="5" t="s">
        <v>28</v>
      </c>
      <c r="B4" s="40" t="str">
        <f>IF(大人用!B4="","",大人用!B4)</f>
        <v/>
      </c>
    </row>
    <row r="6" spans="1:10" ht="17.25" x14ac:dyDescent="0.25">
      <c r="A6" s="30" t="s">
        <v>29</v>
      </c>
      <c r="B6" s="30" t="s">
        <v>58</v>
      </c>
      <c r="C6" s="30" t="s">
        <v>59</v>
      </c>
      <c r="D6" s="30" t="s">
        <v>60</v>
      </c>
      <c r="E6" s="30" t="s">
        <v>61</v>
      </c>
      <c r="F6" s="30" t="s">
        <v>62</v>
      </c>
      <c r="G6" s="30" t="s">
        <v>50</v>
      </c>
      <c r="H6" s="30" t="s">
        <v>37</v>
      </c>
      <c r="I6" s="30" t="s">
        <v>63</v>
      </c>
      <c r="J6" s="30" t="s">
        <v>64</v>
      </c>
    </row>
    <row r="7" spans="1:10" ht="20.100000000000001" customHeight="1" x14ac:dyDescent="0.25">
      <c r="A7" s="41">
        <v>1</v>
      </c>
      <c r="B7" s="33">
        <f>SUMIFS(大人用!$D$9:$D$308,大人用!$C$9:$C$308,B$6,大人用!$E$9:$E$308,$A7)</f>
        <v>0</v>
      </c>
      <c r="C7" s="33">
        <f>SUMIFS(大人用!$D$9:$D$308,大人用!$C$9:$C$308,C$6,大人用!$E$9:$E$308,$A7)</f>
        <v>0</v>
      </c>
      <c r="D7" s="33">
        <f>SUMIFS(大人用!$D$9:$D$308,大人用!$C$9:$C$308,D$6,大人用!$E$9:$E$308,$A7)</f>
        <v>0</v>
      </c>
      <c r="E7" s="33">
        <f>SUMIFS(大人用!$D$9:$D$308,大人用!$C$9:$C$308,E$6,大人用!$E$9:$E$308,$A7)</f>
        <v>0</v>
      </c>
      <c r="F7" s="33">
        <f>SUMIFS(大人用!$D$9:$D$308,大人用!$C$9:$C$308,F$6,大人用!$E$9:$E$308,$A7)</f>
        <v>0</v>
      </c>
      <c r="G7" s="33">
        <f>SUMIFS(大人用!$D$9:$D$308,大人用!$C$9:$C$308,G$6,大人用!$E$9:$E$308,$A7)</f>
        <v>0</v>
      </c>
      <c r="H7" s="38">
        <f t="shared" ref="H7:H18" si="0">SUM(B7:G7)</f>
        <v>0</v>
      </c>
      <c r="I7" s="33">
        <f>N(大人用!$D$4)</f>
        <v>0</v>
      </c>
      <c r="J7" s="28" t="str">
        <f t="shared" ref="J7:J18" si="1">IF(H7=0,"",I7-H7)</f>
        <v/>
      </c>
    </row>
    <row r="8" spans="1:10" ht="20.100000000000001" customHeight="1" x14ac:dyDescent="0.25">
      <c r="A8" s="41">
        <v>2</v>
      </c>
      <c r="B8" s="33">
        <f>SUMIFS(大人用!$D$9:$D$308,大人用!$C$9:$C$308,B$6,大人用!$E$9:$E$308,$A8)</f>
        <v>0</v>
      </c>
      <c r="C8" s="33">
        <f>SUMIFS(大人用!$D$9:$D$308,大人用!$C$9:$C$308,C$6,大人用!$E$9:$E$308,$A8)</f>
        <v>0</v>
      </c>
      <c r="D8" s="33">
        <f>SUMIFS(大人用!$D$9:$D$308,大人用!$C$9:$C$308,D$6,大人用!$E$9:$E$308,$A8)</f>
        <v>0</v>
      </c>
      <c r="E8" s="33">
        <f>SUMIFS(大人用!$D$9:$D$308,大人用!$C$9:$C$308,E$6,大人用!$E$9:$E$308,$A8)</f>
        <v>0</v>
      </c>
      <c r="F8" s="33">
        <f>SUMIFS(大人用!$D$9:$D$308,大人用!$C$9:$C$308,F$6,大人用!$E$9:$E$308,$A8)</f>
        <v>0</v>
      </c>
      <c r="G8" s="33">
        <f>SUMIFS(大人用!$D$9:$D$308,大人用!$C$9:$C$308,G$6,大人用!$E$9:$E$308,$A8)</f>
        <v>0</v>
      </c>
      <c r="H8" s="38">
        <f t="shared" si="0"/>
        <v>0</v>
      </c>
      <c r="I8" s="33">
        <f>N(大人用!$D$4)</f>
        <v>0</v>
      </c>
      <c r="J8" s="28" t="str">
        <f t="shared" si="1"/>
        <v/>
      </c>
    </row>
    <row r="9" spans="1:10" ht="20.100000000000001" customHeight="1" x14ac:dyDescent="0.25">
      <c r="A9" s="41">
        <v>3</v>
      </c>
      <c r="B9" s="33">
        <f>SUMIFS(大人用!$D$9:$D$308,大人用!$C$9:$C$308,B$6,大人用!$E$9:$E$308,$A9)</f>
        <v>0</v>
      </c>
      <c r="C9" s="33">
        <f>SUMIFS(大人用!$D$9:$D$308,大人用!$C$9:$C$308,C$6,大人用!$E$9:$E$308,$A9)</f>
        <v>0</v>
      </c>
      <c r="D9" s="33">
        <f>SUMIFS(大人用!$D$9:$D$308,大人用!$C$9:$C$308,D$6,大人用!$E$9:$E$308,$A9)</f>
        <v>0</v>
      </c>
      <c r="E9" s="33">
        <f>SUMIFS(大人用!$D$9:$D$308,大人用!$C$9:$C$308,E$6,大人用!$E$9:$E$308,$A9)</f>
        <v>0</v>
      </c>
      <c r="F9" s="33">
        <f>SUMIFS(大人用!$D$9:$D$308,大人用!$C$9:$C$308,F$6,大人用!$E$9:$E$308,$A9)</f>
        <v>0</v>
      </c>
      <c r="G9" s="33">
        <f>SUMIFS(大人用!$D$9:$D$308,大人用!$C$9:$C$308,G$6,大人用!$E$9:$E$308,$A9)</f>
        <v>0</v>
      </c>
      <c r="H9" s="38">
        <f t="shared" si="0"/>
        <v>0</v>
      </c>
      <c r="I9" s="33">
        <f>N(大人用!$D$4)</f>
        <v>0</v>
      </c>
      <c r="J9" s="28" t="str">
        <f t="shared" si="1"/>
        <v/>
      </c>
    </row>
    <row r="10" spans="1:10" ht="20.100000000000001" customHeight="1" x14ac:dyDescent="0.25">
      <c r="A10" s="41">
        <v>4</v>
      </c>
      <c r="B10" s="33">
        <f>SUMIFS(大人用!$D$9:$D$308,大人用!$C$9:$C$308,B$6,大人用!$E$9:$E$308,$A10)</f>
        <v>0</v>
      </c>
      <c r="C10" s="33">
        <f>SUMIFS(大人用!$D$9:$D$308,大人用!$C$9:$C$308,C$6,大人用!$E$9:$E$308,$A10)</f>
        <v>0</v>
      </c>
      <c r="D10" s="33">
        <f>SUMIFS(大人用!$D$9:$D$308,大人用!$C$9:$C$308,D$6,大人用!$E$9:$E$308,$A10)</f>
        <v>0</v>
      </c>
      <c r="E10" s="33">
        <f>SUMIFS(大人用!$D$9:$D$308,大人用!$C$9:$C$308,E$6,大人用!$E$9:$E$308,$A10)</f>
        <v>0</v>
      </c>
      <c r="F10" s="33">
        <f>SUMIFS(大人用!$D$9:$D$308,大人用!$C$9:$C$308,F$6,大人用!$E$9:$E$308,$A10)</f>
        <v>0</v>
      </c>
      <c r="G10" s="33">
        <f>SUMIFS(大人用!$D$9:$D$308,大人用!$C$9:$C$308,G$6,大人用!$E$9:$E$308,$A10)</f>
        <v>0</v>
      </c>
      <c r="H10" s="38">
        <f t="shared" si="0"/>
        <v>0</v>
      </c>
      <c r="I10" s="33">
        <f>N(大人用!$D$4)</f>
        <v>0</v>
      </c>
      <c r="J10" s="28" t="str">
        <f t="shared" si="1"/>
        <v/>
      </c>
    </row>
    <row r="11" spans="1:10" ht="20.100000000000001" customHeight="1" x14ac:dyDescent="0.25">
      <c r="A11" s="41">
        <v>5</v>
      </c>
      <c r="B11" s="33">
        <f>SUMIFS(大人用!$D$9:$D$308,大人用!$C$9:$C$308,B$6,大人用!$E$9:$E$308,$A11)</f>
        <v>0</v>
      </c>
      <c r="C11" s="33">
        <f>SUMIFS(大人用!$D$9:$D$308,大人用!$C$9:$C$308,C$6,大人用!$E$9:$E$308,$A11)</f>
        <v>0</v>
      </c>
      <c r="D11" s="33">
        <f>SUMIFS(大人用!$D$9:$D$308,大人用!$C$9:$C$308,D$6,大人用!$E$9:$E$308,$A11)</f>
        <v>0</v>
      </c>
      <c r="E11" s="33">
        <f>SUMIFS(大人用!$D$9:$D$308,大人用!$C$9:$C$308,E$6,大人用!$E$9:$E$308,$A11)</f>
        <v>0</v>
      </c>
      <c r="F11" s="33">
        <f>SUMIFS(大人用!$D$9:$D$308,大人用!$C$9:$C$308,F$6,大人用!$E$9:$E$308,$A11)</f>
        <v>0</v>
      </c>
      <c r="G11" s="33">
        <f>SUMIFS(大人用!$D$9:$D$308,大人用!$C$9:$C$308,G$6,大人用!$E$9:$E$308,$A11)</f>
        <v>0</v>
      </c>
      <c r="H11" s="38">
        <f t="shared" si="0"/>
        <v>0</v>
      </c>
      <c r="I11" s="33">
        <f>N(大人用!$D$4)</f>
        <v>0</v>
      </c>
      <c r="J11" s="28" t="str">
        <f t="shared" si="1"/>
        <v/>
      </c>
    </row>
    <row r="12" spans="1:10" ht="20.100000000000001" customHeight="1" x14ac:dyDescent="0.25">
      <c r="A12" s="41">
        <v>6</v>
      </c>
      <c r="B12" s="33">
        <f>SUMIFS(大人用!$D$9:$D$308,大人用!$C$9:$C$308,B$6,大人用!$E$9:$E$308,$A12)</f>
        <v>0</v>
      </c>
      <c r="C12" s="33">
        <f>SUMIFS(大人用!$D$9:$D$308,大人用!$C$9:$C$308,C$6,大人用!$E$9:$E$308,$A12)</f>
        <v>0</v>
      </c>
      <c r="D12" s="33">
        <f>SUMIFS(大人用!$D$9:$D$308,大人用!$C$9:$C$308,D$6,大人用!$E$9:$E$308,$A12)</f>
        <v>0</v>
      </c>
      <c r="E12" s="33">
        <f>SUMIFS(大人用!$D$9:$D$308,大人用!$C$9:$C$308,E$6,大人用!$E$9:$E$308,$A12)</f>
        <v>0</v>
      </c>
      <c r="F12" s="33">
        <f>SUMIFS(大人用!$D$9:$D$308,大人用!$C$9:$C$308,F$6,大人用!$E$9:$E$308,$A12)</f>
        <v>0</v>
      </c>
      <c r="G12" s="33">
        <f>SUMIFS(大人用!$D$9:$D$308,大人用!$C$9:$C$308,G$6,大人用!$E$9:$E$308,$A12)</f>
        <v>0</v>
      </c>
      <c r="H12" s="38">
        <f t="shared" si="0"/>
        <v>0</v>
      </c>
      <c r="I12" s="33">
        <f>N(大人用!$D$4)</f>
        <v>0</v>
      </c>
      <c r="J12" s="28" t="str">
        <f t="shared" si="1"/>
        <v/>
      </c>
    </row>
    <row r="13" spans="1:10" ht="20.100000000000001" customHeight="1" x14ac:dyDescent="0.25">
      <c r="A13" s="41">
        <v>7</v>
      </c>
      <c r="B13" s="33">
        <f>SUMIFS(大人用!$D$9:$D$308,大人用!$C$9:$C$308,B$6,大人用!$E$9:$E$308,$A13)</f>
        <v>0</v>
      </c>
      <c r="C13" s="33">
        <f>SUMIFS(大人用!$D$9:$D$308,大人用!$C$9:$C$308,C$6,大人用!$E$9:$E$308,$A13)</f>
        <v>0</v>
      </c>
      <c r="D13" s="33">
        <f>SUMIFS(大人用!$D$9:$D$308,大人用!$C$9:$C$308,D$6,大人用!$E$9:$E$308,$A13)</f>
        <v>0</v>
      </c>
      <c r="E13" s="33">
        <f>SUMIFS(大人用!$D$9:$D$308,大人用!$C$9:$C$308,E$6,大人用!$E$9:$E$308,$A13)</f>
        <v>0</v>
      </c>
      <c r="F13" s="33">
        <f>SUMIFS(大人用!$D$9:$D$308,大人用!$C$9:$C$308,F$6,大人用!$E$9:$E$308,$A13)</f>
        <v>0</v>
      </c>
      <c r="G13" s="33">
        <f>SUMIFS(大人用!$D$9:$D$308,大人用!$C$9:$C$308,G$6,大人用!$E$9:$E$308,$A13)</f>
        <v>0</v>
      </c>
      <c r="H13" s="38">
        <f t="shared" si="0"/>
        <v>0</v>
      </c>
      <c r="I13" s="33">
        <f>N(大人用!$D$4)</f>
        <v>0</v>
      </c>
      <c r="J13" s="28" t="str">
        <f t="shared" si="1"/>
        <v/>
      </c>
    </row>
    <row r="14" spans="1:10" ht="20.100000000000001" customHeight="1" x14ac:dyDescent="0.25">
      <c r="A14" s="41">
        <v>8</v>
      </c>
      <c r="B14" s="33">
        <f>SUMIFS(大人用!$D$9:$D$308,大人用!$C$9:$C$308,B$6,大人用!$E$9:$E$308,$A14)</f>
        <v>0</v>
      </c>
      <c r="C14" s="33">
        <f>SUMIFS(大人用!$D$9:$D$308,大人用!$C$9:$C$308,C$6,大人用!$E$9:$E$308,$A14)</f>
        <v>0</v>
      </c>
      <c r="D14" s="33">
        <f>SUMIFS(大人用!$D$9:$D$308,大人用!$C$9:$C$308,D$6,大人用!$E$9:$E$308,$A14)</f>
        <v>0</v>
      </c>
      <c r="E14" s="33">
        <f>SUMIFS(大人用!$D$9:$D$308,大人用!$C$9:$C$308,E$6,大人用!$E$9:$E$308,$A14)</f>
        <v>0</v>
      </c>
      <c r="F14" s="33">
        <f>SUMIFS(大人用!$D$9:$D$308,大人用!$C$9:$C$308,F$6,大人用!$E$9:$E$308,$A14)</f>
        <v>0</v>
      </c>
      <c r="G14" s="33">
        <f>SUMIFS(大人用!$D$9:$D$308,大人用!$C$9:$C$308,G$6,大人用!$E$9:$E$308,$A14)</f>
        <v>0</v>
      </c>
      <c r="H14" s="38">
        <f t="shared" si="0"/>
        <v>0</v>
      </c>
      <c r="I14" s="33">
        <f>N(大人用!$D$4)</f>
        <v>0</v>
      </c>
      <c r="J14" s="28" t="str">
        <f t="shared" si="1"/>
        <v/>
      </c>
    </row>
    <row r="15" spans="1:10" ht="20.100000000000001" customHeight="1" x14ac:dyDescent="0.25">
      <c r="A15" s="41">
        <v>9</v>
      </c>
      <c r="B15" s="33">
        <f>SUMIFS(大人用!$D$9:$D$308,大人用!$C$9:$C$308,B$6,大人用!$E$9:$E$308,$A15)</f>
        <v>0</v>
      </c>
      <c r="C15" s="33">
        <f>SUMIFS(大人用!$D$9:$D$308,大人用!$C$9:$C$308,C$6,大人用!$E$9:$E$308,$A15)</f>
        <v>0</v>
      </c>
      <c r="D15" s="33">
        <f>SUMIFS(大人用!$D$9:$D$308,大人用!$C$9:$C$308,D$6,大人用!$E$9:$E$308,$A15)</f>
        <v>0</v>
      </c>
      <c r="E15" s="33">
        <f>SUMIFS(大人用!$D$9:$D$308,大人用!$C$9:$C$308,E$6,大人用!$E$9:$E$308,$A15)</f>
        <v>0</v>
      </c>
      <c r="F15" s="33">
        <f>SUMIFS(大人用!$D$9:$D$308,大人用!$C$9:$C$308,F$6,大人用!$E$9:$E$308,$A15)</f>
        <v>0</v>
      </c>
      <c r="G15" s="33">
        <f>SUMIFS(大人用!$D$9:$D$308,大人用!$C$9:$C$308,G$6,大人用!$E$9:$E$308,$A15)</f>
        <v>0</v>
      </c>
      <c r="H15" s="38">
        <f t="shared" si="0"/>
        <v>0</v>
      </c>
      <c r="I15" s="33">
        <f>N(大人用!$D$4)</f>
        <v>0</v>
      </c>
      <c r="J15" s="28" t="str">
        <f t="shared" si="1"/>
        <v/>
      </c>
    </row>
    <row r="16" spans="1:10" ht="20.100000000000001" customHeight="1" x14ac:dyDescent="0.25">
      <c r="A16" s="41">
        <v>10</v>
      </c>
      <c r="B16" s="33">
        <f>SUMIFS(大人用!$D$9:$D$308,大人用!$C$9:$C$308,B$6,大人用!$E$9:$E$308,$A16)</f>
        <v>0</v>
      </c>
      <c r="C16" s="33">
        <f>SUMIFS(大人用!$D$9:$D$308,大人用!$C$9:$C$308,C$6,大人用!$E$9:$E$308,$A16)</f>
        <v>0</v>
      </c>
      <c r="D16" s="33">
        <f>SUMIFS(大人用!$D$9:$D$308,大人用!$C$9:$C$308,D$6,大人用!$E$9:$E$308,$A16)</f>
        <v>0</v>
      </c>
      <c r="E16" s="33">
        <f>SUMIFS(大人用!$D$9:$D$308,大人用!$C$9:$C$308,E$6,大人用!$E$9:$E$308,$A16)</f>
        <v>0</v>
      </c>
      <c r="F16" s="33">
        <f>SUMIFS(大人用!$D$9:$D$308,大人用!$C$9:$C$308,F$6,大人用!$E$9:$E$308,$A16)</f>
        <v>0</v>
      </c>
      <c r="G16" s="33">
        <f>SUMIFS(大人用!$D$9:$D$308,大人用!$C$9:$C$308,G$6,大人用!$E$9:$E$308,$A16)</f>
        <v>0</v>
      </c>
      <c r="H16" s="38">
        <f t="shared" si="0"/>
        <v>0</v>
      </c>
      <c r="I16" s="33">
        <f>N(大人用!$D$4)</f>
        <v>0</v>
      </c>
      <c r="J16" s="28" t="str">
        <f t="shared" si="1"/>
        <v/>
      </c>
    </row>
    <row r="17" spans="1:10" ht="20.100000000000001" customHeight="1" x14ac:dyDescent="0.25">
      <c r="A17" s="41">
        <v>11</v>
      </c>
      <c r="B17" s="33">
        <f>SUMIFS(大人用!$D$9:$D$308,大人用!$C$9:$C$308,B$6,大人用!$E$9:$E$308,$A17)</f>
        <v>0</v>
      </c>
      <c r="C17" s="33">
        <f>SUMIFS(大人用!$D$9:$D$308,大人用!$C$9:$C$308,C$6,大人用!$E$9:$E$308,$A17)</f>
        <v>0</v>
      </c>
      <c r="D17" s="33">
        <f>SUMIFS(大人用!$D$9:$D$308,大人用!$C$9:$C$308,D$6,大人用!$E$9:$E$308,$A17)</f>
        <v>0</v>
      </c>
      <c r="E17" s="33">
        <f>SUMIFS(大人用!$D$9:$D$308,大人用!$C$9:$C$308,E$6,大人用!$E$9:$E$308,$A17)</f>
        <v>0</v>
      </c>
      <c r="F17" s="33">
        <f>SUMIFS(大人用!$D$9:$D$308,大人用!$C$9:$C$308,F$6,大人用!$E$9:$E$308,$A17)</f>
        <v>0</v>
      </c>
      <c r="G17" s="33">
        <f>SUMIFS(大人用!$D$9:$D$308,大人用!$C$9:$C$308,G$6,大人用!$E$9:$E$308,$A17)</f>
        <v>0</v>
      </c>
      <c r="H17" s="38">
        <f t="shared" si="0"/>
        <v>0</v>
      </c>
      <c r="I17" s="33">
        <f>N(大人用!$D$4)</f>
        <v>0</v>
      </c>
      <c r="J17" s="28" t="str">
        <f t="shared" si="1"/>
        <v/>
      </c>
    </row>
    <row r="18" spans="1:10" ht="20.100000000000001" customHeight="1" x14ac:dyDescent="0.25">
      <c r="A18" s="41">
        <v>12</v>
      </c>
      <c r="B18" s="33">
        <f>SUMIFS(大人用!$D$9:$D$308,大人用!$C$9:$C$308,B$6,大人用!$E$9:$E$308,$A18)</f>
        <v>0</v>
      </c>
      <c r="C18" s="33">
        <f>SUMIFS(大人用!$D$9:$D$308,大人用!$C$9:$C$308,C$6,大人用!$E$9:$E$308,$A18)</f>
        <v>0</v>
      </c>
      <c r="D18" s="33">
        <f>SUMIFS(大人用!$D$9:$D$308,大人用!$C$9:$C$308,D$6,大人用!$E$9:$E$308,$A18)</f>
        <v>0</v>
      </c>
      <c r="E18" s="33">
        <f>SUMIFS(大人用!$D$9:$D$308,大人用!$C$9:$C$308,E$6,大人用!$E$9:$E$308,$A18)</f>
        <v>0</v>
      </c>
      <c r="F18" s="33">
        <f>SUMIFS(大人用!$D$9:$D$308,大人用!$C$9:$C$308,F$6,大人用!$E$9:$E$308,$A18)</f>
        <v>0</v>
      </c>
      <c r="G18" s="33">
        <f>SUMIFS(大人用!$D$9:$D$308,大人用!$C$9:$C$308,G$6,大人用!$E$9:$E$308,$A18)</f>
        <v>0</v>
      </c>
      <c r="H18" s="38">
        <f t="shared" si="0"/>
        <v>0</v>
      </c>
      <c r="I18" s="33">
        <f>N(大人用!$D$4)</f>
        <v>0</v>
      </c>
      <c r="J18" s="28" t="str">
        <f t="shared" si="1"/>
        <v/>
      </c>
    </row>
    <row r="19" spans="1:10" ht="17.25" x14ac:dyDescent="0.25">
      <c r="A19" s="9" t="s">
        <v>68</v>
      </c>
      <c r="B19" s="38">
        <f t="shared" ref="B19:I19" si="2">SUM(B7:B18)</f>
        <v>0</v>
      </c>
      <c r="C19" s="38">
        <f t="shared" si="2"/>
        <v>0</v>
      </c>
      <c r="D19" s="38">
        <f t="shared" si="2"/>
        <v>0</v>
      </c>
      <c r="E19" s="38">
        <f t="shared" si="2"/>
        <v>0</v>
      </c>
      <c r="F19" s="38">
        <f t="shared" si="2"/>
        <v>0</v>
      </c>
      <c r="G19" s="38">
        <f t="shared" si="2"/>
        <v>0</v>
      </c>
      <c r="H19" s="38">
        <f t="shared" si="2"/>
        <v>0</v>
      </c>
      <c r="I19" s="38">
        <f t="shared" si="2"/>
        <v>0</v>
      </c>
      <c r="J19" s="39" t="str">
        <f>IF(H19=0,"",SUM(J7:J18))</f>
        <v/>
      </c>
    </row>
    <row r="21" spans="1:10" ht="33.950000000000003" customHeight="1" x14ac:dyDescent="0.25">
      <c r="A21" s="44" t="s">
        <v>69</v>
      </c>
      <c r="B21" s="45"/>
      <c r="C21" s="45"/>
      <c r="D21" s="45"/>
      <c r="E21" s="45"/>
      <c r="F21" s="45"/>
      <c r="G21" s="45"/>
      <c r="H21" s="45"/>
      <c r="I21" s="45"/>
      <c r="J21" s="45"/>
    </row>
    <row r="22" spans="1:10" ht="21.95" customHeight="1" x14ac:dyDescent="0.25">
      <c r="A22" s="46" t="s">
        <v>25</v>
      </c>
      <c r="B22" s="45"/>
      <c r="C22" s="45"/>
      <c r="D22" s="45"/>
      <c r="E22" s="45"/>
      <c r="F22" s="45"/>
      <c r="G22" s="45"/>
      <c r="H22" s="45"/>
      <c r="I22" s="45"/>
      <c r="J22" s="45"/>
    </row>
  </sheetData>
  <mergeCells count="4">
    <mergeCell ref="A22:J22"/>
    <mergeCell ref="G1:J2"/>
    <mergeCell ref="A1:F2"/>
    <mergeCell ref="A21:J21"/>
  </mergeCells>
  <printOptions horizontalCentered="1"/>
  <pageMargins left="0.59055118110236215" right="0.59055118110236215" top="0.59055118110236215" bottom="0.59055118110236215" header="0.3" footer="0.3"/>
  <pageSetup paperSize="9" orientation="landscape"/>
  <headerFooter>
    <oddFooter>&amp;C&amp;8 そろばんノート v2026.10  sorobannote.com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72" customWidth="1"/>
  </cols>
  <sheetData>
    <row r="1" spans="1:2" ht="17.25" x14ac:dyDescent="0.25">
      <c r="A1" s="23" t="s">
        <v>70</v>
      </c>
      <c r="B1" s="23" t="s">
        <v>33</v>
      </c>
    </row>
    <row r="2" spans="1:2" ht="17.25" x14ac:dyDescent="0.35">
      <c r="A2" s="42" t="s">
        <v>71</v>
      </c>
      <c r="B2" s="43" t="s">
        <v>72</v>
      </c>
    </row>
    <row r="3" spans="1:2" ht="17.25" x14ac:dyDescent="0.35">
      <c r="A3" s="42" t="s">
        <v>71</v>
      </c>
      <c r="B3" s="43" t="s">
        <v>73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使い方</vt:lpstr>
      <vt:lpstr>子ども用</vt:lpstr>
      <vt:lpstr>小学生・中学生用</vt:lpstr>
      <vt:lpstr>大人用</vt:lpstr>
      <vt:lpstr>年間のまとめ（大人用）</vt:lpstr>
      <vt:lpstr>変更履歴</vt:lpstr>
      <vt:lpstr>使い方!Print_Area</vt:lpstr>
      <vt:lpstr>変更履歴!Print_Area</vt:lpstr>
      <vt:lpstr>大人用!Print_Area</vt:lpstr>
      <vt:lpstr>子ども用!Print_Area</vt:lpstr>
      <vt:lpstr>小学生・中学生用!Print_Area</vt:lpstr>
      <vt:lpstr>年間のまとめ（大人用）!Print_Area</vt:lpstr>
      <vt:lpstr>大人用!Print_Titles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sorobannote.com</dc:creator>
  <cp:lastModifiedBy>sorobannote.com</cp:lastModifiedBy>
  <dcterms:created xsi:type="dcterms:W3CDTF">2026-10-23T10:16:58Z</dcterms:created>
  <dcterms:modified xsi:type="dcterms:W3CDTF">2026-10-23T10:17:07Z</dcterms:modified>
</cp:coreProperties>
</file>