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D3CF466E-A185-4D2E-A81B-E12F97E98D14}" xr6:coauthVersionLast="47" xr6:coauthVersionMax="47" xr10:uidLastSave="{00000000-0000-0000-0000-000000000000}"/>
  <bookViews>
    <workbookView xWindow="4440" yWindow="3150" windowWidth="21600" windowHeight="11295" xr2:uid="{00000000-000D-0000-FFFF-FFFF00000000}"/>
  </bookViews>
  <sheets>
    <sheet name="使い方" sheetId="1" r:id="rId1"/>
    <sheet name="支払明細書" sheetId="2" r:id="rId2"/>
    <sheet name="変更履歴" sheetId="3" r:id="rId3"/>
  </sheets>
  <definedNames>
    <definedName name="_xlnm.Print_Area" localSheetId="0">使い方!$A$1:$A$14</definedName>
    <definedName name="_xlnm.Print_Area" localSheetId="2">変更履歴!$A$1:$B$3</definedName>
    <definedName name="_xlnm.Print_Area" localSheetId="1">支払明細書!$A$1:$G$43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2" l="1"/>
  <c r="G34" i="2"/>
  <c r="G33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36" i="2" l="1"/>
  <c r="A32" i="2"/>
  <c r="G37" i="2"/>
  <c r="G35" i="2"/>
  <c r="G38" i="2" l="1"/>
  <c r="G39" i="2" s="1"/>
  <c r="G41" i="2" s="1"/>
  <c r="D14" i="2" s="1"/>
</calcChain>
</file>

<file path=xl/sharedStrings.xml><?xml version="1.0" encoding="utf-8"?>
<sst xmlns="http://schemas.openxmlformats.org/spreadsheetml/2006/main" count="50" uniqueCount="47">
  <si>
    <t>支払明細書テンプレート（無料版）の使い方</t>
  </si>
  <si>
    <t>薄い色のセルに入力します。白いセルは自動計算です。</t>
  </si>
  <si>
    <t>1. 支払者（自社）と支払先、支払日、対象期間、件名を入れます。</t>
  </si>
  <si>
    <t>2. 明細（品目・数量・単位・単価・税率）を入れると、税率ごとの消費税と税込合計が出ます。</t>
  </si>
  <si>
    <t>3. 個人への原稿料・デザイン料などで源泉徴収をするときは「源泉徴収」を「有」にします。10.21%（100万円を超える部分は20.42%）を差し引いた差引支払額が出ます。</t>
  </si>
  <si>
    <t>4. 振込先メモに支払先の口座を書いておくと、振込のときに確認できます。A4縦1枚で印刷できます。</t>
  </si>
  <si>
    <t>5. 有料版の「取引書類 連動セット」（1,480円）は、案件台帳から支払明細書を作り、見積書・請求書などとまとめて管理します。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</si>
  <si>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</si>
  <si>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</si>
  <si>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</si>
  <si>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支払明細書</t>
  </si>
  <si>
    <t>PAYMENT STATEMENT</t>
  </si>
  <si>
    <t>明細番号</t>
  </si>
  <si>
    <t>支払先</t>
  </si>
  <si>
    <t>支払者</t>
  </si>
  <si>
    <t>住所</t>
  </si>
  <si>
    <t>支払日</t>
  </si>
  <si>
    <t>電話</t>
  </si>
  <si>
    <t>対象期間</t>
  </si>
  <si>
    <t>メール</t>
  </si>
  <si>
    <t>件名</t>
  </si>
  <si>
    <t>発行日</t>
  </si>
  <si>
    <t>差引支払額</t>
  </si>
  <si>
    <t>品目・内容</t>
  </si>
  <si>
    <t>数量</t>
  </si>
  <si>
    <t>単位</t>
  </si>
  <si>
    <t>単価</t>
  </si>
  <si>
    <t>税率</t>
  </si>
  <si>
    <t>金額</t>
  </si>
  <si>
    <t>源泉徴収</t>
  </si>
  <si>
    <t>無</t>
  </si>
  <si>
    <t>10%対象 税抜合計</t>
  </si>
  <si>
    <t>源泉徴収は、個人に支払う原稿料・デザイン料・講演料などの報酬が対象で、一般的には100万円までは10.21%、超える部分は20.42%です。請求書で消費税が区分されていれば、税抜の額を対象にできます。プログラム作成など対象にならない報酬や、法人への支払いは「無」にします（国税庁 No.2792 https://www.nta.go.jp/taxes/shiraberu/taxanswer/gensen/2792.htm ）。</t>
  </si>
  <si>
    <t>8%対象 税抜合計</t>
  </si>
  <si>
    <t>消費税（10%）</t>
  </si>
  <si>
    <t>消費税（8%）</t>
  </si>
  <si>
    <t>報酬（税抜合計）</t>
  </si>
  <si>
    <t>振込先メモ</t>
  </si>
  <si>
    <t>消費税合計</t>
  </si>
  <si>
    <t>税込合計</t>
  </si>
  <si>
    <t>源泉徴収税額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</si>
  <si>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</si>
  <si>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</si>
  <si>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</si>
  <si>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</si>
  <si>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初版。BOOTH「取引書類 連動セット 2026」（1,480円）とあわせて使える無料版です。2026-10-14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</si>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</sst>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/&quot;mm&quot;/&quot;dd"/>
    <numFmt numFmtId="165" formatCode="[=0.08]&quot;8%※&quot;;0%"/>
  </numFmts>
  <fonts count="10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b/>
      <sz val="16"/>
      <color rgb="FF1C282C"/>
      <name val="Yu Gothic"/>
    </font>
    <font>
      <b/>
      <sz val="12"/>
      <color rgb="FF1C282C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 style="thick">
        <color rgb="FF0E6B6B"/>
      </left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1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0" fillId="0" borderId="0" xfId="0"/>
    <xf numFmtId="164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3" fontId="7" fillId="0" borderId="2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3" xfId="0" applyFill="1" applyBorder="1"/>
    <xf numFmtId="0" fontId="4" fillId="0" borderId="4" xfId="0" applyFont="1" applyBorder="1" applyAlignment="1">
      <alignment horizontal="left" vertical="center"/>
    </xf>
    <xf numFmtId="0" fontId="0" fillId="0" borderId="4" xfId="0" applyBorder="1"/>
    <xf numFmtId="0" fontId="6" fillId="2" borderId="0" xfId="0" applyFont="1" applyFill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51.75" x14ac:dyDescent="0.25">
      <c r="A7" s="3" t="s">
        <v>4</v>
      </c>
    </row>
    <row r="8" spans="1:1" ht="17.2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showGridLines="0" workbookViewId="0"/>
  </sheetViews>
  <sheetFormatPr defaultRowHeight="15" x14ac:dyDescent="0.25"/>
  <cols>
    <col min="1" max="1" width="12" customWidth="1"/>
    <col min="2" max="2" width="22" customWidth="1"/>
    <col min="3" max="3" width="7" customWidth="1"/>
    <col min="4" max="4" width="8" customWidth="1"/>
    <col min="5" max="5" width="11" customWidth="1"/>
    <col min="6" max="6" width="9" customWidth="1"/>
    <col min="7" max="7" width="14" customWidth="1"/>
  </cols>
  <sheetData>
    <row r="1" spans="1:7" ht="21.95" customHeight="1" x14ac:dyDescent="0.25">
      <c r="A1" s="21" t="s">
        <v>10</v>
      </c>
      <c r="B1" s="22"/>
      <c r="C1" s="22"/>
      <c r="D1" s="22"/>
      <c r="E1" s="34" t="s">
        <v>11</v>
      </c>
      <c r="F1" s="22"/>
      <c r="G1" s="22"/>
    </row>
    <row r="2" spans="1:7" ht="14.1" customHeight="1" x14ac:dyDescent="0.25">
      <c r="A2" s="22"/>
      <c r="B2" s="22"/>
      <c r="C2" s="22"/>
      <c r="D2" s="22"/>
      <c r="E2" s="22"/>
      <c r="F2" s="22"/>
      <c r="G2" s="22"/>
    </row>
    <row r="3" spans="1:7" ht="5.0999999999999996" customHeight="1" x14ac:dyDescent="0.25"/>
    <row r="4" spans="1:7" ht="15.75" x14ac:dyDescent="0.25">
      <c r="A4" s="2" t="s">
        <v>1</v>
      </c>
    </row>
    <row r="5" spans="1:7" ht="24" customHeight="1" x14ac:dyDescent="0.25">
      <c r="A5" s="5" t="s">
        <v>12</v>
      </c>
      <c r="B5" s="6"/>
    </row>
    <row r="7" spans="1:7" ht="24" customHeight="1" x14ac:dyDescent="0.25">
      <c r="A7" s="5" t="s">
        <v>13</v>
      </c>
      <c r="B7" s="19"/>
      <c r="C7" s="20"/>
      <c r="D7" s="20"/>
      <c r="E7" s="5" t="s">
        <v>14</v>
      </c>
      <c r="F7" s="19"/>
      <c r="G7" s="20"/>
    </row>
    <row r="8" spans="1:7" ht="32.1" customHeight="1" x14ac:dyDescent="0.25">
      <c r="A8" s="5" t="s">
        <v>15</v>
      </c>
      <c r="B8" s="19"/>
      <c r="C8" s="20"/>
      <c r="D8" s="20"/>
      <c r="F8" s="19"/>
      <c r="G8" s="20"/>
    </row>
    <row r="9" spans="1:7" ht="24" customHeight="1" x14ac:dyDescent="0.25">
      <c r="A9" s="5" t="s">
        <v>16</v>
      </c>
      <c r="B9" s="23"/>
      <c r="C9" s="20"/>
      <c r="D9" s="20"/>
      <c r="E9" s="5" t="s">
        <v>17</v>
      </c>
      <c r="F9" s="19"/>
      <c r="G9" s="20"/>
    </row>
    <row r="10" spans="1:7" ht="24" customHeight="1" x14ac:dyDescent="0.25">
      <c r="A10" s="5" t="s">
        <v>18</v>
      </c>
      <c r="B10" s="19"/>
      <c r="C10" s="20"/>
      <c r="D10" s="20"/>
      <c r="E10" s="5" t="s">
        <v>19</v>
      </c>
      <c r="F10" s="19"/>
      <c r="G10" s="20"/>
    </row>
    <row r="11" spans="1:7" ht="24" customHeight="1" x14ac:dyDescent="0.25">
      <c r="A11" s="5" t="s">
        <v>20</v>
      </c>
      <c r="B11" s="19"/>
      <c r="C11" s="20"/>
      <c r="D11" s="20"/>
      <c r="E11" s="5" t="s">
        <v>21</v>
      </c>
      <c r="F11" s="23"/>
      <c r="G11" s="20"/>
    </row>
    <row r="14" spans="1:7" ht="26.1" customHeight="1" x14ac:dyDescent="0.25">
      <c r="A14" s="28" t="s">
        <v>22</v>
      </c>
      <c r="B14" s="22"/>
      <c r="C14" s="22"/>
      <c r="D14" s="29">
        <f>$G$41</f>
        <v>0</v>
      </c>
      <c r="E14" s="22"/>
      <c r="F14" s="22"/>
      <c r="G14" s="22"/>
    </row>
    <row r="16" spans="1:7" ht="17.25" x14ac:dyDescent="0.25">
      <c r="A16" s="30" t="s">
        <v>23</v>
      </c>
      <c r="B16" s="31"/>
      <c r="C16" s="7" t="s">
        <v>24</v>
      </c>
      <c r="D16" s="7" t="s">
        <v>25</v>
      </c>
      <c r="E16" s="7" t="s">
        <v>26</v>
      </c>
      <c r="F16" s="7" t="s">
        <v>27</v>
      </c>
      <c r="G16" s="7" t="s">
        <v>28</v>
      </c>
    </row>
    <row r="17" spans="1:7" ht="17.25" x14ac:dyDescent="0.25">
      <c r="A17" s="24"/>
      <c r="B17" s="20"/>
      <c r="C17" s="8"/>
      <c r="D17" s="9"/>
      <c r="E17" s="10"/>
      <c r="F17" s="11"/>
      <c r="G17" s="12" t="str">
        <f t="shared" ref="G17:G31" si="0">IF(OR($C17="",$E17=""),"",$C17*$E17)</f>
        <v/>
      </c>
    </row>
    <row r="18" spans="1:7" ht="17.25" x14ac:dyDescent="0.25">
      <c r="A18" s="24"/>
      <c r="B18" s="20"/>
      <c r="C18" s="8"/>
      <c r="D18" s="9"/>
      <c r="E18" s="10"/>
      <c r="F18" s="11"/>
      <c r="G18" s="12" t="str">
        <f t="shared" si="0"/>
        <v/>
      </c>
    </row>
    <row r="19" spans="1:7" ht="17.25" x14ac:dyDescent="0.25">
      <c r="A19" s="24"/>
      <c r="B19" s="20"/>
      <c r="C19" s="8"/>
      <c r="D19" s="9"/>
      <c r="E19" s="10"/>
      <c r="F19" s="11"/>
      <c r="G19" s="12" t="str">
        <f t="shared" si="0"/>
        <v/>
      </c>
    </row>
    <row r="20" spans="1:7" ht="17.25" x14ac:dyDescent="0.25">
      <c r="A20" s="24"/>
      <c r="B20" s="20"/>
      <c r="C20" s="8"/>
      <c r="D20" s="9"/>
      <c r="E20" s="10"/>
      <c r="F20" s="11"/>
      <c r="G20" s="12" t="str">
        <f t="shared" si="0"/>
        <v/>
      </c>
    </row>
    <row r="21" spans="1:7" ht="17.25" x14ac:dyDescent="0.25">
      <c r="A21" s="24"/>
      <c r="B21" s="20"/>
      <c r="C21" s="8"/>
      <c r="D21" s="9"/>
      <c r="E21" s="10"/>
      <c r="F21" s="11"/>
      <c r="G21" s="12" t="str">
        <f t="shared" si="0"/>
        <v/>
      </c>
    </row>
    <row r="22" spans="1:7" ht="17.25" x14ac:dyDescent="0.25">
      <c r="A22" s="24"/>
      <c r="B22" s="20"/>
      <c r="C22" s="8"/>
      <c r="D22" s="9"/>
      <c r="E22" s="10"/>
      <c r="F22" s="11"/>
      <c r="G22" s="12" t="str">
        <f t="shared" si="0"/>
        <v/>
      </c>
    </row>
    <row r="23" spans="1:7" ht="17.25" x14ac:dyDescent="0.25">
      <c r="A23" s="24"/>
      <c r="B23" s="20"/>
      <c r="C23" s="8"/>
      <c r="D23" s="9"/>
      <c r="E23" s="10"/>
      <c r="F23" s="11"/>
      <c r="G23" s="12" t="str">
        <f t="shared" si="0"/>
        <v/>
      </c>
    </row>
    <row r="24" spans="1:7" ht="17.25" x14ac:dyDescent="0.25">
      <c r="A24" s="24"/>
      <c r="B24" s="20"/>
      <c r="C24" s="8"/>
      <c r="D24" s="9"/>
      <c r="E24" s="10"/>
      <c r="F24" s="11"/>
      <c r="G24" s="12" t="str">
        <f t="shared" si="0"/>
        <v/>
      </c>
    </row>
    <row r="25" spans="1:7" ht="17.25" x14ac:dyDescent="0.25">
      <c r="A25" s="24"/>
      <c r="B25" s="20"/>
      <c r="C25" s="8"/>
      <c r="D25" s="9"/>
      <c r="E25" s="10"/>
      <c r="F25" s="11"/>
      <c r="G25" s="12" t="str">
        <f t="shared" si="0"/>
        <v/>
      </c>
    </row>
    <row r="26" spans="1:7" ht="17.25" x14ac:dyDescent="0.25">
      <c r="A26" s="24"/>
      <c r="B26" s="20"/>
      <c r="C26" s="8"/>
      <c r="D26" s="9"/>
      <c r="E26" s="10"/>
      <c r="F26" s="11"/>
      <c r="G26" s="12" t="str">
        <f t="shared" si="0"/>
        <v/>
      </c>
    </row>
    <row r="27" spans="1:7" ht="17.25" x14ac:dyDescent="0.25">
      <c r="A27" s="24"/>
      <c r="B27" s="20"/>
      <c r="C27" s="8"/>
      <c r="D27" s="9"/>
      <c r="E27" s="10"/>
      <c r="F27" s="11"/>
      <c r="G27" s="12" t="str">
        <f t="shared" si="0"/>
        <v/>
      </c>
    </row>
    <row r="28" spans="1:7" ht="17.25" x14ac:dyDescent="0.25">
      <c r="A28" s="24"/>
      <c r="B28" s="20"/>
      <c r="C28" s="8"/>
      <c r="D28" s="9"/>
      <c r="E28" s="10"/>
      <c r="F28" s="11"/>
      <c r="G28" s="12" t="str">
        <f t="shared" si="0"/>
        <v/>
      </c>
    </row>
    <row r="29" spans="1:7" ht="17.25" x14ac:dyDescent="0.25">
      <c r="A29" s="24"/>
      <c r="B29" s="20"/>
      <c r="C29" s="8"/>
      <c r="D29" s="9"/>
      <c r="E29" s="10"/>
      <c r="F29" s="11"/>
      <c r="G29" s="12" t="str">
        <f t="shared" si="0"/>
        <v/>
      </c>
    </row>
    <row r="30" spans="1:7" ht="17.25" x14ac:dyDescent="0.25">
      <c r="A30" s="24"/>
      <c r="B30" s="20"/>
      <c r="C30" s="8"/>
      <c r="D30" s="9"/>
      <c r="E30" s="10"/>
      <c r="F30" s="11"/>
      <c r="G30" s="12" t="str">
        <f t="shared" si="0"/>
        <v/>
      </c>
    </row>
    <row r="31" spans="1:7" ht="17.25" x14ac:dyDescent="0.25">
      <c r="A31" s="24"/>
      <c r="B31" s="20"/>
      <c r="C31" s="8"/>
      <c r="D31" s="9"/>
      <c r="E31" s="10"/>
      <c r="F31" s="11"/>
      <c r="G31" s="12" t="str">
        <f t="shared" si="0"/>
        <v/>
      </c>
    </row>
    <row r="32" spans="1:7" ht="15.75" x14ac:dyDescent="0.25">
      <c r="A32" s="2" t="str">
        <f>IF($G$34&gt;0,"※は軽減税率対象","")</f>
        <v/>
      </c>
    </row>
    <row r="33" spans="1:7" ht="17.25" x14ac:dyDescent="0.25">
      <c r="A33" s="5" t="s">
        <v>29</v>
      </c>
      <c r="B33" s="9" t="s">
        <v>30</v>
      </c>
      <c r="E33" s="25" t="s">
        <v>31</v>
      </c>
      <c r="F33" s="22"/>
      <c r="G33" s="14">
        <f>SUMIF($F$17:$F$31,0.1,$G$17:$G$31)</f>
        <v>0</v>
      </c>
    </row>
    <row r="34" spans="1:7" ht="24" customHeight="1" x14ac:dyDescent="0.25">
      <c r="A34" s="26" t="s">
        <v>32</v>
      </c>
      <c r="B34" s="22"/>
      <c r="C34" s="22"/>
      <c r="E34" s="25" t="s">
        <v>33</v>
      </c>
      <c r="F34" s="22"/>
      <c r="G34" s="14">
        <f>SUMIF($F$17:$F$31,0.08,$G$17:$G$31)</f>
        <v>0</v>
      </c>
    </row>
    <row r="35" spans="1:7" ht="24" customHeight="1" x14ac:dyDescent="0.25">
      <c r="A35" s="22"/>
      <c r="B35" s="22"/>
      <c r="C35" s="22"/>
      <c r="E35" s="25" t="s">
        <v>34</v>
      </c>
      <c r="F35" s="22"/>
      <c r="G35" s="14">
        <f>ROUNDDOWN($G$33*0.1,0)</f>
        <v>0</v>
      </c>
    </row>
    <row r="36" spans="1:7" ht="24" customHeight="1" x14ac:dyDescent="0.25">
      <c r="A36" s="22"/>
      <c r="B36" s="22"/>
      <c r="C36" s="22"/>
      <c r="E36" s="25" t="s">
        <v>35</v>
      </c>
      <c r="F36" s="22"/>
      <c r="G36" s="14">
        <f>ROUNDDOWN($G$34*0.08,0)</f>
        <v>0</v>
      </c>
    </row>
    <row r="37" spans="1:7" ht="24" customHeight="1" x14ac:dyDescent="0.25">
      <c r="A37" s="22"/>
      <c r="B37" s="22"/>
      <c r="C37" s="22"/>
      <c r="E37" s="32" t="s">
        <v>36</v>
      </c>
      <c r="F37" s="33"/>
      <c r="G37" s="15">
        <f>$G$33+$G$34</f>
        <v>0</v>
      </c>
    </row>
    <row r="38" spans="1:7" ht="17.25" x14ac:dyDescent="0.25">
      <c r="A38" s="5" t="s">
        <v>37</v>
      </c>
      <c r="E38" s="28" t="s">
        <v>38</v>
      </c>
      <c r="F38" s="22"/>
      <c r="G38" s="16">
        <f>$G$35+$G$36</f>
        <v>0</v>
      </c>
    </row>
    <row r="39" spans="1:7" ht="39.950000000000003" customHeight="1" x14ac:dyDescent="0.25">
      <c r="A39" s="19"/>
      <c r="B39" s="20"/>
      <c r="C39" s="20"/>
      <c r="E39" s="28" t="s">
        <v>39</v>
      </c>
      <c r="F39" s="22"/>
      <c r="G39" s="17">
        <f>$G$37+$G$38</f>
        <v>0</v>
      </c>
    </row>
    <row r="40" spans="1:7" ht="17.25" x14ac:dyDescent="0.25">
      <c r="E40" s="32" t="s">
        <v>40</v>
      </c>
      <c r="F40" s="33"/>
      <c r="G40" s="15">
        <f>IF($B$33="有",ROUNDDOWN(MIN($G$37,1000000)*0.1021,0)+ROUNDDOWN(MAX($G$37-1000000,0)*0.2042,0),0)</f>
        <v>0</v>
      </c>
    </row>
    <row r="41" spans="1:7" ht="19.5" x14ac:dyDescent="0.25">
      <c r="E41" s="28" t="s">
        <v>22</v>
      </c>
      <c r="F41" s="22"/>
      <c r="G41" s="17">
        <f>$G$39-$G$40</f>
        <v>0</v>
      </c>
    </row>
    <row r="43" spans="1:7" ht="21.95" customHeight="1" x14ac:dyDescent="0.25">
      <c r="A43" s="27" t="s">
        <v>41</v>
      </c>
      <c r="B43" s="22"/>
      <c r="C43" s="22"/>
      <c r="D43" s="22"/>
      <c r="E43" s="22"/>
      <c r="F43" s="22"/>
      <c r="G43" s="22"/>
    </row>
  </sheetData>
  <mergeCells count="42">
    <mergeCell ref="E41:F41"/>
    <mergeCell ref="A28:B28"/>
    <mergeCell ref="E37:F37"/>
    <mergeCell ref="A31:B31"/>
    <mergeCell ref="E36:F36"/>
    <mergeCell ref="A39:C39"/>
    <mergeCell ref="A17:B17"/>
    <mergeCell ref="A23:B23"/>
    <mergeCell ref="B7:D7"/>
    <mergeCell ref="F9:G9"/>
    <mergeCell ref="A22:B22"/>
    <mergeCell ref="A20:B20"/>
    <mergeCell ref="A29:B29"/>
    <mergeCell ref="A19:B19"/>
    <mergeCell ref="E33:F33"/>
    <mergeCell ref="A34:C37"/>
    <mergeCell ref="A43:G43"/>
    <mergeCell ref="E39:F39"/>
    <mergeCell ref="D14:G14"/>
    <mergeCell ref="E35:F35"/>
    <mergeCell ref="A16:B16"/>
    <mergeCell ref="E38:F38"/>
    <mergeCell ref="A25:B25"/>
    <mergeCell ref="A14:C14"/>
    <mergeCell ref="A18:B18"/>
    <mergeCell ref="A27:B27"/>
    <mergeCell ref="E40:F40"/>
    <mergeCell ref="E34:F34"/>
    <mergeCell ref="A26:B26"/>
    <mergeCell ref="A21:B21"/>
    <mergeCell ref="B11:D11"/>
    <mergeCell ref="A1:D2"/>
    <mergeCell ref="F11:G11"/>
    <mergeCell ref="A24:B24"/>
    <mergeCell ref="A30:B30"/>
    <mergeCell ref="F10:G10"/>
    <mergeCell ref="B8:D8"/>
    <mergeCell ref="F7:G7"/>
    <mergeCell ref="B10:D10"/>
    <mergeCell ref="B9:D9"/>
    <mergeCell ref="F8:G8"/>
    <mergeCell ref="E1:G2"/>
  </mergeCells>
  <dataValidations count="3">
    <dataValidation type="list" allowBlank="1" sqref="D17:D31" xr:uid="{00000000-0002-0000-0100-000000000000}">
      <formula1>"式,個,時間,日,件,本,枚,セット"</formula1>
    </dataValidation>
    <dataValidation type="list" allowBlank="1" sqref="F17:F31" xr:uid="{00000000-0002-0000-0100-000001000000}">
      <formula1>"0.1,0.08"</formula1>
    </dataValidation>
    <dataValidation type="list" allowBlank="1" sqref="B33" xr:uid="{00000000-0002-0000-0100-000002000000}">
      <formula1>"有,無"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7" t="s">
        <v>42</v>
      </c>
      <c r="B1" s="7" t="s">
        <v>43</v>
      </c>
    </row>
    <row r="2" spans="1:2" ht="17.25" x14ac:dyDescent="0.35">
      <c r="A2" s="18" t="s">
        <v>44</v>
      </c>
      <c r="B2" s="13" t="s">
        <v>45</v>
      </c>
    </row>
    <row r="3" spans="1:2" ht="17.25" x14ac:dyDescent="0.35">
      <c r="A3" s="18" t="s">
        <v>44</v>
      </c>
      <c r="B3" s="13" t="s">
        <v>46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支払明細書</vt:lpstr>
      <vt:lpstr>変更履歴</vt:lpstr>
      <vt:lpstr>使い方!Print_Area</vt:lpstr>
      <vt:lpstr>変更履歴!Print_Area</vt:lpstr>
      <vt:lpstr>支払明細書!Print_Area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2026-10-14T11:23:00Z</dcterms:created>
  <dcterms:modified xsi:type="dcterms:W3CDTF">2026-10-14T11:23:48Z</dcterms:modified>
</cp:coreProperties>
</file>