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7C1DFCD9-D08E-4B4F-B537-DC7DA0D9B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品目マスタ" sheetId="2" r:id="rId2"/>
    <sheet name="入出庫" sheetId="3" r:id="rId3"/>
    <sheet name="変更履歴" sheetId="4" r:id="rId4"/>
  </sheets>
  <definedNames>
    <definedName name="ItemCodes">品目マスタ!$A$7:$A$206</definedName>
    <definedName name="_xlnm.Print_Area" localSheetId="0">使い方!$A$1:$A$12</definedName>
    <definedName name="_xlnm.Print_Area" localSheetId="2">入出庫!$A$1:$F$1008</definedName>
    <definedName name="_xlnm.Print_Area" localSheetId="1">品目マスタ!$A$1:$M$209</definedName>
    <definedName name="_xlnm.Print_Titles" localSheetId="2">入出庫!$6:$6</definedName>
    <definedName name="_xlnm.Print_Titles" localSheetId="1">品目マスタ!$6:$6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06" i="3" l="1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M206" i="2"/>
  <c r="K206" i="2"/>
  <c r="J206" i="2"/>
  <c r="I206" i="2"/>
  <c r="H206" i="2"/>
  <c r="G206" i="2"/>
  <c r="M205" i="2"/>
  <c r="K205" i="2"/>
  <c r="J205" i="2"/>
  <c r="I205" i="2"/>
  <c r="H205" i="2"/>
  <c r="G205" i="2"/>
  <c r="M204" i="2"/>
  <c r="K204" i="2"/>
  <c r="J204" i="2"/>
  <c r="I204" i="2"/>
  <c r="H204" i="2"/>
  <c r="G204" i="2"/>
  <c r="M203" i="2"/>
  <c r="K203" i="2"/>
  <c r="J203" i="2"/>
  <c r="I203" i="2"/>
  <c r="H203" i="2"/>
  <c r="G203" i="2"/>
  <c r="M202" i="2"/>
  <c r="K202" i="2"/>
  <c r="J202" i="2"/>
  <c r="I202" i="2"/>
  <c r="H202" i="2"/>
  <c r="G202" i="2"/>
  <c r="M201" i="2"/>
  <c r="K201" i="2"/>
  <c r="J201" i="2"/>
  <c r="I201" i="2"/>
  <c r="H201" i="2"/>
  <c r="G201" i="2"/>
  <c r="M200" i="2"/>
  <c r="K200" i="2"/>
  <c r="J200" i="2"/>
  <c r="I200" i="2"/>
  <c r="H200" i="2"/>
  <c r="G200" i="2"/>
  <c r="M199" i="2"/>
  <c r="K199" i="2"/>
  <c r="J199" i="2"/>
  <c r="I199" i="2"/>
  <c r="H199" i="2"/>
  <c r="G199" i="2"/>
  <c r="M198" i="2"/>
  <c r="K198" i="2"/>
  <c r="J198" i="2"/>
  <c r="I198" i="2"/>
  <c r="H198" i="2"/>
  <c r="G198" i="2"/>
  <c r="M197" i="2"/>
  <c r="K197" i="2"/>
  <c r="J197" i="2"/>
  <c r="I197" i="2"/>
  <c r="H197" i="2"/>
  <c r="G197" i="2"/>
  <c r="M196" i="2"/>
  <c r="K196" i="2"/>
  <c r="J196" i="2"/>
  <c r="I196" i="2"/>
  <c r="H196" i="2"/>
  <c r="G196" i="2"/>
  <c r="M195" i="2"/>
  <c r="K195" i="2"/>
  <c r="J195" i="2"/>
  <c r="I195" i="2"/>
  <c r="H195" i="2"/>
  <c r="G195" i="2"/>
  <c r="M194" i="2"/>
  <c r="K194" i="2"/>
  <c r="J194" i="2"/>
  <c r="I194" i="2"/>
  <c r="H194" i="2"/>
  <c r="G194" i="2"/>
  <c r="M193" i="2"/>
  <c r="K193" i="2"/>
  <c r="J193" i="2"/>
  <c r="I193" i="2"/>
  <c r="H193" i="2"/>
  <c r="G193" i="2"/>
  <c r="M192" i="2"/>
  <c r="K192" i="2"/>
  <c r="J192" i="2"/>
  <c r="I192" i="2"/>
  <c r="H192" i="2"/>
  <c r="G192" i="2"/>
  <c r="M191" i="2"/>
  <c r="K191" i="2"/>
  <c r="J191" i="2"/>
  <c r="I191" i="2"/>
  <c r="H191" i="2"/>
  <c r="G191" i="2"/>
  <c r="M190" i="2"/>
  <c r="K190" i="2"/>
  <c r="J190" i="2"/>
  <c r="I190" i="2"/>
  <c r="H190" i="2"/>
  <c r="G190" i="2"/>
  <c r="M189" i="2"/>
  <c r="K189" i="2"/>
  <c r="J189" i="2"/>
  <c r="I189" i="2"/>
  <c r="H189" i="2"/>
  <c r="G189" i="2"/>
  <c r="M188" i="2"/>
  <c r="K188" i="2"/>
  <c r="J188" i="2"/>
  <c r="I188" i="2"/>
  <c r="H188" i="2"/>
  <c r="G188" i="2"/>
  <c r="M187" i="2"/>
  <c r="K187" i="2"/>
  <c r="J187" i="2"/>
  <c r="I187" i="2"/>
  <c r="H187" i="2"/>
  <c r="G187" i="2"/>
  <c r="M186" i="2"/>
  <c r="K186" i="2"/>
  <c r="J186" i="2"/>
  <c r="I186" i="2"/>
  <c r="H186" i="2"/>
  <c r="G186" i="2"/>
  <c r="M185" i="2"/>
  <c r="K185" i="2"/>
  <c r="J185" i="2"/>
  <c r="I185" i="2"/>
  <c r="H185" i="2"/>
  <c r="G185" i="2"/>
  <c r="M184" i="2"/>
  <c r="K184" i="2"/>
  <c r="J184" i="2"/>
  <c r="I184" i="2"/>
  <c r="H184" i="2"/>
  <c r="G184" i="2"/>
  <c r="M183" i="2"/>
  <c r="K183" i="2"/>
  <c r="J183" i="2"/>
  <c r="I183" i="2"/>
  <c r="H183" i="2"/>
  <c r="G183" i="2"/>
  <c r="M182" i="2"/>
  <c r="K182" i="2"/>
  <c r="J182" i="2"/>
  <c r="I182" i="2"/>
  <c r="H182" i="2"/>
  <c r="G182" i="2"/>
  <c r="M181" i="2"/>
  <c r="K181" i="2"/>
  <c r="J181" i="2"/>
  <c r="I181" i="2"/>
  <c r="H181" i="2"/>
  <c r="G181" i="2"/>
  <c r="M180" i="2"/>
  <c r="K180" i="2"/>
  <c r="J180" i="2"/>
  <c r="I180" i="2"/>
  <c r="H180" i="2"/>
  <c r="G180" i="2"/>
  <c r="M179" i="2"/>
  <c r="K179" i="2"/>
  <c r="J179" i="2"/>
  <c r="I179" i="2"/>
  <c r="H179" i="2"/>
  <c r="G179" i="2"/>
  <c r="M178" i="2"/>
  <c r="K178" i="2"/>
  <c r="J178" i="2"/>
  <c r="I178" i="2"/>
  <c r="H178" i="2"/>
  <c r="G178" i="2"/>
  <c r="M177" i="2"/>
  <c r="K177" i="2"/>
  <c r="J177" i="2"/>
  <c r="I177" i="2"/>
  <c r="H177" i="2"/>
  <c r="G177" i="2"/>
  <c r="M176" i="2"/>
  <c r="K176" i="2"/>
  <c r="J176" i="2"/>
  <c r="I176" i="2"/>
  <c r="H176" i="2"/>
  <c r="G176" i="2"/>
  <c r="M175" i="2"/>
  <c r="K175" i="2"/>
  <c r="J175" i="2"/>
  <c r="I175" i="2"/>
  <c r="H175" i="2"/>
  <c r="G175" i="2"/>
  <c r="M174" i="2"/>
  <c r="K174" i="2"/>
  <c r="J174" i="2"/>
  <c r="I174" i="2"/>
  <c r="H174" i="2"/>
  <c r="G174" i="2"/>
  <c r="M173" i="2"/>
  <c r="K173" i="2"/>
  <c r="J173" i="2"/>
  <c r="I173" i="2"/>
  <c r="H173" i="2"/>
  <c r="G173" i="2"/>
  <c r="M172" i="2"/>
  <c r="K172" i="2"/>
  <c r="J172" i="2"/>
  <c r="I172" i="2"/>
  <c r="H172" i="2"/>
  <c r="G172" i="2"/>
  <c r="M171" i="2"/>
  <c r="K171" i="2"/>
  <c r="J171" i="2"/>
  <c r="I171" i="2"/>
  <c r="H171" i="2"/>
  <c r="G171" i="2"/>
  <c r="M170" i="2"/>
  <c r="K170" i="2"/>
  <c r="J170" i="2"/>
  <c r="I170" i="2"/>
  <c r="H170" i="2"/>
  <c r="G170" i="2"/>
  <c r="M169" i="2"/>
  <c r="K169" i="2"/>
  <c r="J169" i="2"/>
  <c r="I169" i="2"/>
  <c r="H169" i="2"/>
  <c r="G169" i="2"/>
  <c r="M168" i="2"/>
  <c r="K168" i="2"/>
  <c r="J168" i="2"/>
  <c r="I168" i="2"/>
  <c r="H168" i="2"/>
  <c r="G168" i="2"/>
  <c r="M167" i="2"/>
  <c r="K167" i="2"/>
  <c r="J167" i="2"/>
  <c r="I167" i="2"/>
  <c r="H167" i="2"/>
  <c r="G167" i="2"/>
  <c r="M166" i="2"/>
  <c r="K166" i="2"/>
  <c r="J166" i="2"/>
  <c r="I166" i="2"/>
  <c r="H166" i="2"/>
  <c r="G166" i="2"/>
  <c r="M165" i="2"/>
  <c r="K165" i="2"/>
  <c r="J165" i="2"/>
  <c r="I165" i="2"/>
  <c r="H165" i="2"/>
  <c r="G165" i="2"/>
  <c r="M164" i="2"/>
  <c r="K164" i="2"/>
  <c r="J164" i="2"/>
  <c r="I164" i="2"/>
  <c r="H164" i="2"/>
  <c r="G164" i="2"/>
  <c r="M163" i="2"/>
  <c r="K163" i="2"/>
  <c r="J163" i="2"/>
  <c r="I163" i="2"/>
  <c r="H163" i="2"/>
  <c r="G163" i="2"/>
  <c r="M162" i="2"/>
  <c r="K162" i="2"/>
  <c r="J162" i="2"/>
  <c r="I162" i="2"/>
  <c r="H162" i="2"/>
  <c r="G162" i="2"/>
  <c r="M161" i="2"/>
  <c r="K161" i="2"/>
  <c r="J161" i="2"/>
  <c r="I161" i="2"/>
  <c r="H161" i="2"/>
  <c r="G161" i="2"/>
  <c r="M160" i="2"/>
  <c r="K160" i="2"/>
  <c r="J160" i="2"/>
  <c r="I160" i="2"/>
  <c r="H160" i="2"/>
  <c r="G160" i="2"/>
  <c r="M159" i="2"/>
  <c r="K159" i="2"/>
  <c r="J159" i="2"/>
  <c r="I159" i="2"/>
  <c r="H159" i="2"/>
  <c r="G159" i="2"/>
  <c r="M158" i="2"/>
  <c r="K158" i="2"/>
  <c r="J158" i="2"/>
  <c r="I158" i="2"/>
  <c r="H158" i="2"/>
  <c r="G158" i="2"/>
  <c r="M157" i="2"/>
  <c r="K157" i="2"/>
  <c r="J157" i="2"/>
  <c r="I157" i="2"/>
  <c r="H157" i="2"/>
  <c r="G157" i="2"/>
  <c r="M156" i="2"/>
  <c r="K156" i="2"/>
  <c r="J156" i="2"/>
  <c r="I156" i="2"/>
  <c r="H156" i="2"/>
  <c r="G156" i="2"/>
  <c r="M155" i="2"/>
  <c r="K155" i="2"/>
  <c r="J155" i="2"/>
  <c r="I155" i="2"/>
  <c r="H155" i="2"/>
  <c r="G155" i="2"/>
  <c r="M154" i="2"/>
  <c r="K154" i="2"/>
  <c r="J154" i="2"/>
  <c r="I154" i="2"/>
  <c r="H154" i="2"/>
  <c r="G154" i="2"/>
  <c r="M153" i="2"/>
  <c r="K153" i="2"/>
  <c r="J153" i="2"/>
  <c r="I153" i="2"/>
  <c r="H153" i="2"/>
  <c r="G153" i="2"/>
  <c r="M152" i="2"/>
  <c r="K152" i="2"/>
  <c r="J152" i="2"/>
  <c r="I152" i="2"/>
  <c r="H152" i="2"/>
  <c r="G152" i="2"/>
  <c r="M151" i="2"/>
  <c r="K151" i="2"/>
  <c r="J151" i="2"/>
  <c r="I151" i="2"/>
  <c r="H151" i="2"/>
  <c r="G151" i="2"/>
  <c r="M150" i="2"/>
  <c r="K150" i="2"/>
  <c r="J150" i="2"/>
  <c r="I150" i="2"/>
  <c r="H150" i="2"/>
  <c r="G150" i="2"/>
  <c r="M149" i="2"/>
  <c r="K149" i="2"/>
  <c r="J149" i="2"/>
  <c r="I149" i="2"/>
  <c r="H149" i="2"/>
  <c r="G149" i="2"/>
  <c r="M148" i="2"/>
  <c r="K148" i="2"/>
  <c r="J148" i="2"/>
  <c r="I148" i="2"/>
  <c r="H148" i="2"/>
  <c r="G148" i="2"/>
  <c r="M147" i="2"/>
  <c r="K147" i="2"/>
  <c r="J147" i="2"/>
  <c r="I147" i="2"/>
  <c r="H147" i="2"/>
  <c r="G147" i="2"/>
  <c r="M146" i="2"/>
  <c r="K146" i="2"/>
  <c r="J146" i="2"/>
  <c r="I146" i="2"/>
  <c r="H146" i="2"/>
  <c r="G146" i="2"/>
  <c r="M145" i="2"/>
  <c r="K145" i="2"/>
  <c r="J145" i="2"/>
  <c r="I145" i="2"/>
  <c r="H145" i="2"/>
  <c r="G145" i="2"/>
  <c r="M144" i="2"/>
  <c r="K144" i="2"/>
  <c r="J144" i="2"/>
  <c r="I144" i="2"/>
  <c r="H144" i="2"/>
  <c r="G144" i="2"/>
  <c r="M143" i="2"/>
  <c r="K143" i="2"/>
  <c r="J143" i="2"/>
  <c r="I143" i="2"/>
  <c r="H143" i="2"/>
  <c r="G143" i="2"/>
  <c r="M142" i="2"/>
  <c r="K142" i="2"/>
  <c r="J142" i="2"/>
  <c r="I142" i="2"/>
  <c r="H142" i="2"/>
  <c r="G142" i="2"/>
  <c r="M141" i="2"/>
  <c r="K141" i="2"/>
  <c r="J141" i="2"/>
  <c r="I141" i="2"/>
  <c r="H141" i="2"/>
  <c r="G141" i="2"/>
  <c r="M140" i="2"/>
  <c r="K140" i="2"/>
  <c r="J140" i="2"/>
  <c r="I140" i="2"/>
  <c r="H140" i="2"/>
  <c r="G140" i="2"/>
  <c r="M139" i="2"/>
  <c r="K139" i="2"/>
  <c r="J139" i="2"/>
  <c r="I139" i="2"/>
  <c r="H139" i="2"/>
  <c r="G139" i="2"/>
  <c r="M138" i="2"/>
  <c r="K138" i="2"/>
  <c r="J138" i="2"/>
  <c r="I138" i="2"/>
  <c r="H138" i="2"/>
  <c r="G138" i="2"/>
  <c r="M137" i="2"/>
  <c r="K137" i="2"/>
  <c r="J137" i="2"/>
  <c r="I137" i="2"/>
  <c r="H137" i="2"/>
  <c r="G137" i="2"/>
  <c r="M136" i="2"/>
  <c r="K136" i="2"/>
  <c r="J136" i="2"/>
  <c r="I136" i="2"/>
  <c r="H136" i="2"/>
  <c r="G136" i="2"/>
  <c r="M135" i="2"/>
  <c r="K135" i="2"/>
  <c r="J135" i="2"/>
  <c r="I135" i="2"/>
  <c r="H135" i="2"/>
  <c r="G135" i="2"/>
  <c r="M134" i="2"/>
  <c r="K134" i="2"/>
  <c r="J134" i="2"/>
  <c r="I134" i="2"/>
  <c r="H134" i="2"/>
  <c r="G134" i="2"/>
  <c r="M133" i="2"/>
  <c r="K133" i="2"/>
  <c r="J133" i="2"/>
  <c r="I133" i="2"/>
  <c r="H133" i="2"/>
  <c r="G133" i="2"/>
  <c r="M132" i="2"/>
  <c r="K132" i="2"/>
  <c r="J132" i="2"/>
  <c r="I132" i="2"/>
  <c r="H132" i="2"/>
  <c r="G132" i="2"/>
  <c r="M131" i="2"/>
  <c r="K131" i="2"/>
  <c r="J131" i="2"/>
  <c r="I131" i="2"/>
  <c r="H131" i="2"/>
  <c r="G131" i="2"/>
  <c r="M130" i="2"/>
  <c r="K130" i="2"/>
  <c r="J130" i="2"/>
  <c r="I130" i="2"/>
  <c r="H130" i="2"/>
  <c r="G130" i="2"/>
  <c r="M129" i="2"/>
  <c r="K129" i="2"/>
  <c r="J129" i="2"/>
  <c r="I129" i="2"/>
  <c r="H129" i="2"/>
  <c r="G129" i="2"/>
  <c r="M128" i="2"/>
  <c r="K128" i="2"/>
  <c r="J128" i="2"/>
  <c r="I128" i="2"/>
  <c r="H128" i="2"/>
  <c r="G128" i="2"/>
  <c r="M127" i="2"/>
  <c r="K127" i="2"/>
  <c r="J127" i="2"/>
  <c r="I127" i="2"/>
  <c r="H127" i="2"/>
  <c r="G127" i="2"/>
  <c r="M126" i="2"/>
  <c r="K126" i="2"/>
  <c r="J126" i="2"/>
  <c r="I126" i="2"/>
  <c r="H126" i="2"/>
  <c r="G126" i="2"/>
  <c r="M125" i="2"/>
  <c r="K125" i="2"/>
  <c r="J125" i="2"/>
  <c r="I125" i="2"/>
  <c r="H125" i="2"/>
  <c r="G125" i="2"/>
  <c r="M124" i="2"/>
  <c r="K124" i="2"/>
  <c r="J124" i="2"/>
  <c r="I124" i="2"/>
  <c r="H124" i="2"/>
  <c r="G124" i="2"/>
  <c r="M123" i="2"/>
  <c r="K123" i="2"/>
  <c r="J123" i="2"/>
  <c r="I123" i="2"/>
  <c r="H123" i="2"/>
  <c r="G123" i="2"/>
  <c r="M122" i="2"/>
  <c r="K122" i="2"/>
  <c r="J122" i="2"/>
  <c r="I122" i="2"/>
  <c r="H122" i="2"/>
  <c r="G122" i="2"/>
  <c r="M121" i="2"/>
  <c r="K121" i="2"/>
  <c r="J121" i="2"/>
  <c r="I121" i="2"/>
  <c r="H121" i="2"/>
  <c r="G121" i="2"/>
  <c r="M120" i="2"/>
  <c r="K120" i="2"/>
  <c r="J120" i="2"/>
  <c r="I120" i="2"/>
  <c r="H120" i="2"/>
  <c r="G120" i="2"/>
  <c r="M119" i="2"/>
  <c r="K119" i="2"/>
  <c r="J119" i="2"/>
  <c r="I119" i="2"/>
  <c r="H119" i="2"/>
  <c r="G119" i="2"/>
  <c r="M118" i="2"/>
  <c r="K118" i="2"/>
  <c r="J118" i="2"/>
  <c r="I118" i="2"/>
  <c r="H118" i="2"/>
  <c r="G118" i="2"/>
  <c r="M117" i="2"/>
  <c r="K117" i="2"/>
  <c r="J117" i="2"/>
  <c r="I117" i="2"/>
  <c r="H117" i="2"/>
  <c r="G117" i="2"/>
  <c r="M116" i="2"/>
  <c r="K116" i="2"/>
  <c r="J116" i="2"/>
  <c r="I116" i="2"/>
  <c r="H116" i="2"/>
  <c r="G116" i="2"/>
  <c r="M115" i="2"/>
  <c r="K115" i="2"/>
  <c r="J115" i="2"/>
  <c r="I115" i="2"/>
  <c r="H115" i="2"/>
  <c r="G115" i="2"/>
  <c r="M114" i="2"/>
  <c r="K114" i="2"/>
  <c r="J114" i="2"/>
  <c r="I114" i="2"/>
  <c r="H114" i="2"/>
  <c r="G114" i="2"/>
  <c r="M113" i="2"/>
  <c r="K113" i="2"/>
  <c r="J113" i="2"/>
  <c r="I113" i="2"/>
  <c r="H113" i="2"/>
  <c r="G113" i="2"/>
  <c r="M112" i="2"/>
  <c r="K112" i="2"/>
  <c r="J112" i="2"/>
  <c r="I112" i="2"/>
  <c r="H112" i="2"/>
  <c r="G112" i="2"/>
  <c r="M111" i="2"/>
  <c r="K111" i="2"/>
  <c r="J111" i="2"/>
  <c r="I111" i="2"/>
  <c r="H111" i="2"/>
  <c r="G111" i="2"/>
  <c r="M110" i="2"/>
  <c r="K110" i="2"/>
  <c r="J110" i="2"/>
  <c r="I110" i="2"/>
  <c r="H110" i="2"/>
  <c r="G110" i="2"/>
  <c r="M109" i="2"/>
  <c r="K109" i="2"/>
  <c r="J109" i="2"/>
  <c r="I109" i="2"/>
  <c r="H109" i="2"/>
  <c r="G109" i="2"/>
  <c r="M108" i="2"/>
  <c r="K108" i="2"/>
  <c r="J108" i="2"/>
  <c r="I108" i="2"/>
  <c r="H108" i="2"/>
  <c r="G108" i="2"/>
  <c r="M107" i="2"/>
  <c r="K107" i="2"/>
  <c r="J107" i="2"/>
  <c r="I107" i="2"/>
  <c r="H107" i="2"/>
  <c r="G107" i="2"/>
  <c r="M106" i="2"/>
  <c r="K106" i="2"/>
  <c r="J106" i="2"/>
  <c r="I106" i="2"/>
  <c r="H106" i="2"/>
  <c r="G106" i="2"/>
  <c r="M105" i="2"/>
  <c r="K105" i="2"/>
  <c r="J105" i="2"/>
  <c r="I105" i="2"/>
  <c r="H105" i="2"/>
  <c r="G105" i="2"/>
  <c r="M104" i="2"/>
  <c r="K104" i="2"/>
  <c r="J104" i="2"/>
  <c r="I104" i="2"/>
  <c r="H104" i="2"/>
  <c r="G104" i="2"/>
  <c r="M103" i="2"/>
  <c r="K103" i="2"/>
  <c r="J103" i="2"/>
  <c r="I103" i="2"/>
  <c r="H103" i="2"/>
  <c r="G103" i="2"/>
  <c r="M102" i="2"/>
  <c r="K102" i="2"/>
  <c r="J102" i="2"/>
  <c r="I102" i="2"/>
  <c r="H102" i="2"/>
  <c r="G102" i="2"/>
  <c r="M101" i="2"/>
  <c r="K101" i="2"/>
  <c r="J101" i="2"/>
  <c r="I101" i="2"/>
  <c r="H101" i="2"/>
  <c r="G101" i="2"/>
  <c r="M100" i="2"/>
  <c r="K100" i="2"/>
  <c r="J100" i="2"/>
  <c r="I100" i="2"/>
  <c r="H100" i="2"/>
  <c r="G100" i="2"/>
  <c r="M99" i="2"/>
  <c r="K99" i="2"/>
  <c r="J99" i="2"/>
  <c r="I99" i="2"/>
  <c r="H99" i="2"/>
  <c r="G99" i="2"/>
  <c r="M98" i="2"/>
  <c r="K98" i="2"/>
  <c r="J98" i="2"/>
  <c r="I98" i="2"/>
  <c r="H98" i="2"/>
  <c r="G98" i="2"/>
  <c r="M97" i="2"/>
  <c r="K97" i="2"/>
  <c r="J97" i="2"/>
  <c r="I97" i="2"/>
  <c r="H97" i="2"/>
  <c r="G97" i="2"/>
  <c r="M96" i="2"/>
  <c r="K96" i="2"/>
  <c r="J96" i="2"/>
  <c r="I96" i="2"/>
  <c r="H96" i="2"/>
  <c r="G96" i="2"/>
  <c r="M95" i="2"/>
  <c r="K95" i="2"/>
  <c r="J95" i="2"/>
  <c r="I95" i="2"/>
  <c r="H95" i="2"/>
  <c r="G95" i="2"/>
  <c r="M94" i="2"/>
  <c r="K94" i="2"/>
  <c r="J94" i="2"/>
  <c r="I94" i="2"/>
  <c r="H94" i="2"/>
  <c r="G94" i="2"/>
  <c r="M93" i="2"/>
  <c r="K93" i="2"/>
  <c r="J93" i="2"/>
  <c r="I93" i="2"/>
  <c r="H93" i="2"/>
  <c r="G93" i="2"/>
  <c r="M92" i="2"/>
  <c r="K92" i="2"/>
  <c r="J92" i="2"/>
  <c r="I92" i="2"/>
  <c r="H92" i="2"/>
  <c r="G92" i="2"/>
  <c r="M91" i="2"/>
  <c r="K91" i="2"/>
  <c r="J91" i="2"/>
  <c r="I91" i="2"/>
  <c r="H91" i="2"/>
  <c r="G91" i="2"/>
  <c r="M90" i="2"/>
  <c r="K90" i="2"/>
  <c r="J90" i="2"/>
  <c r="I90" i="2"/>
  <c r="H90" i="2"/>
  <c r="G90" i="2"/>
  <c r="M89" i="2"/>
  <c r="K89" i="2"/>
  <c r="J89" i="2"/>
  <c r="I89" i="2"/>
  <c r="H89" i="2"/>
  <c r="G89" i="2"/>
  <c r="M88" i="2"/>
  <c r="K88" i="2"/>
  <c r="J88" i="2"/>
  <c r="I88" i="2"/>
  <c r="H88" i="2"/>
  <c r="G88" i="2"/>
  <c r="M87" i="2"/>
  <c r="K87" i="2"/>
  <c r="J87" i="2"/>
  <c r="I87" i="2"/>
  <c r="H87" i="2"/>
  <c r="G87" i="2"/>
  <c r="M86" i="2"/>
  <c r="K86" i="2"/>
  <c r="J86" i="2"/>
  <c r="I86" i="2"/>
  <c r="H86" i="2"/>
  <c r="G86" i="2"/>
  <c r="M85" i="2"/>
  <c r="K85" i="2"/>
  <c r="J85" i="2"/>
  <c r="I85" i="2"/>
  <c r="H85" i="2"/>
  <c r="G85" i="2"/>
  <c r="M84" i="2"/>
  <c r="K84" i="2"/>
  <c r="J84" i="2"/>
  <c r="I84" i="2"/>
  <c r="H84" i="2"/>
  <c r="G84" i="2"/>
  <c r="M83" i="2"/>
  <c r="K83" i="2"/>
  <c r="J83" i="2"/>
  <c r="I83" i="2"/>
  <c r="H83" i="2"/>
  <c r="G83" i="2"/>
  <c r="M82" i="2"/>
  <c r="K82" i="2"/>
  <c r="J82" i="2"/>
  <c r="I82" i="2"/>
  <c r="H82" i="2"/>
  <c r="G82" i="2"/>
  <c r="M81" i="2"/>
  <c r="K81" i="2"/>
  <c r="J81" i="2"/>
  <c r="I81" i="2"/>
  <c r="H81" i="2"/>
  <c r="G81" i="2"/>
  <c r="M80" i="2"/>
  <c r="K80" i="2"/>
  <c r="J80" i="2"/>
  <c r="I80" i="2"/>
  <c r="H80" i="2"/>
  <c r="G80" i="2"/>
  <c r="M79" i="2"/>
  <c r="K79" i="2"/>
  <c r="J79" i="2"/>
  <c r="I79" i="2"/>
  <c r="H79" i="2"/>
  <c r="G79" i="2"/>
  <c r="M78" i="2"/>
  <c r="K78" i="2"/>
  <c r="J78" i="2"/>
  <c r="I78" i="2"/>
  <c r="H78" i="2"/>
  <c r="G78" i="2"/>
  <c r="M77" i="2"/>
  <c r="K77" i="2"/>
  <c r="J77" i="2"/>
  <c r="I77" i="2"/>
  <c r="H77" i="2"/>
  <c r="G77" i="2"/>
  <c r="M76" i="2"/>
  <c r="K76" i="2"/>
  <c r="J76" i="2"/>
  <c r="I76" i="2"/>
  <c r="H76" i="2"/>
  <c r="G76" i="2"/>
  <c r="M75" i="2"/>
  <c r="K75" i="2"/>
  <c r="J75" i="2"/>
  <c r="I75" i="2"/>
  <c r="H75" i="2"/>
  <c r="G75" i="2"/>
  <c r="M74" i="2"/>
  <c r="K74" i="2"/>
  <c r="J74" i="2"/>
  <c r="I74" i="2"/>
  <c r="H74" i="2"/>
  <c r="G74" i="2"/>
  <c r="M73" i="2"/>
  <c r="K73" i="2"/>
  <c r="J73" i="2"/>
  <c r="I73" i="2"/>
  <c r="H73" i="2"/>
  <c r="G73" i="2"/>
  <c r="M72" i="2"/>
  <c r="K72" i="2"/>
  <c r="J72" i="2"/>
  <c r="I72" i="2"/>
  <c r="H72" i="2"/>
  <c r="G72" i="2"/>
  <c r="M71" i="2"/>
  <c r="K71" i="2"/>
  <c r="J71" i="2"/>
  <c r="I71" i="2"/>
  <c r="H71" i="2"/>
  <c r="G71" i="2"/>
  <c r="M70" i="2"/>
  <c r="K70" i="2"/>
  <c r="J70" i="2"/>
  <c r="I70" i="2"/>
  <c r="H70" i="2"/>
  <c r="G70" i="2"/>
  <c r="M69" i="2"/>
  <c r="K69" i="2"/>
  <c r="J69" i="2"/>
  <c r="I69" i="2"/>
  <c r="H69" i="2"/>
  <c r="G69" i="2"/>
  <c r="M68" i="2"/>
  <c r="K68" i="2"/>
  <c r="J68" i="2"/>
  <c r="I68" i="2"/>
  <c r="H68" i="2"/>
  <c r="G68" i="2"/>
  <c r="M67" i="2"/>
  <c r="K67" i="2"/>
  <c r="J67" i="2"/>
  <c r="I67" i="2"/>
  <c r="H67" i="2"/>
  <c r="G67" i="2"/>
  <c r="M66" i="2"/>
  <c r="K66" i="2"/>
  <c r="J66" i="2"/>
  <c r="I66" i="2"/>
  <c r="H66" i="2"/>
  <c r="G66" i="2"/>
  <c r="M65" i="2"/>
  <c r="K65" i="2"/>
  <c r="J65" i="2"/>
  <c r="I65" i="2"/>
  <c r="H65" i="2"/>
  <c r="G65" i="2"/>
  <c r="M64" i="2"/>
  <c r="K64" i="2"/>
  <c r="J64" i="2"/>
  <c r="I64" i="2"/>
  <c r="H64" i="2"/>
  <c r="G64" i="2"/>
  <c r="M63" i="2"/>
  <c r="K63" i="2"/>
  <c r="J63" i="2"/>
  <c r="I63" i="2"/>
  <c r="H63" i="2"/>
  <c r="G63" i="2"/>
  <c r="M62" i="2"/>
  <c r="K62" i="2"/>
  <c r="J62" i="2"/>
  <c r="I62" i="2"/>
  <c r="H62" i="2"/>
  <c r="G62" i="2"/>
  <c r="M61" i="2"/>
  <c r="K61" i="2"/>
  <c r="J61" i="2"/>
  <c r="I61" i="2"/>
  <c r="H61" i="2"/>
  <c r="G61" i="2"/>
  <c r="M60" i="2"/>
  <c r="K60" i="2"/>
  <c r="J60" i="2"/>
  <c r="I60" i="2"/>
  <c r="H60" i="2"/>
  <c r="G60" i="2"/>
  <c r="M59" i="2"/>
  <c r="K59" i="2"/>
  <c r="J59" i="2"/>
  <c r="I59" i="2"/>
  <c r="H59" i="2"/>
  <c r="G59" i="2"/>
  <c r="M58" i="2"/>
  <c r="K58" i="2"/>
  <c r="J58" i="2"/>
  <c r="I58" i="2"/>
  <c r="H58" i="2"/>
  <c r="G58" i="2"/>
  <c r="M57" i="2"/>
  <c r="K57" i="2"/>
  <c r="J57" i="2"/>
  <c r="I57" i="2"/>
  <c r="H57" i="2"/>
  <c r="G57" i="2"/>
  <c r="M56" i="2"/>
  <c r="K56" i="2"/>
  <c r="J56" i="2"/>
  <c r="I56" i="2"/>
  <c r="H56" i="2"/>
  <c r="G56" i="2"/>
  <c r="M55" i="2"/>
  <c r="K55" i="2"/>
  <c r="J55" i="2"/>
  <c r="I55" i="2"/>
  <c r="H55" i="2"/>
  <c r="G55" i="2"/>
  <c r="M54" i="2"/>
  <c r="K54" i="2"/>
  <c r="J54" i="2"/>
  <c r="I54" i="2"/>
  <c r="H54" i="2"/>
  <c r="G54" i="2"/>
  <c r="M53" i="2"/>
  <c r="K53" i="2"/>
  <c r="J53" i="2"/>
  <c r="I53" i="2"/>
  <c r="H53" i="2"/>
  <c r="G53" i="2"/>
  <c r="M52" i="2"/>
  <c r="K52" i="2"/>
  <c r="J52" i="2"/>
  <c r="I52" i="2"/>
  <c r="H52" i="2"/>
  <c r="G52" i="2"/>
  <c r="M51" i="2"/>
  <c r="K51" i="2"/>
  <c r="J51" i="2"/>
  <c r="I51" i="2"/>
  <c r="H51" i="2"/>
  <c r="G51" i="2"/>
  <c r="M50" i="2"/>
  <c r="K50" i="2"/>
  <c r="J50" i="2"/>
  <c r="I50" i="2"/>
  <c r="H50" i="2"/>
  <c r="G50" i="2"/>
  <c r="M49" i="2"/>
  <c r="K49" i="2"/>
  <c r="J49" i="2"/>
  <c r="I49" i="2"/>
  <c r="H49" i="2"/>
  <c r="G49" i="2"/>
  <c r="M48" i="2"/>
  <c r="K48" i="2"/>
  <c r="J48" i="2"/>
  <c r="I48" i="2"/>
  <c r="H48" i="2"/>
  <c r="G48" i="2"/>
  <c r="M47" i="2"/>
  <c r="K47" i="2"/>
  <c r="J47" i="2"/>
  <c r="I47" i="2"/>
  <c r="H47" i="2"/>
  <c r="G47" i="2"/>
  <c r="M46" i="2"/>
  <c r="K46" i="2"/>
  <c r="J46" i="2"/>
  <c r="I46" i="2"/>
  <c r="H46" i="2"/>
  <c r="G46" i="2"/>
  <c r="M45" i="2"/>
  <c r="K45" i="2"/>
  <c r="J45" i="2"/>
  <c r="I45" i="2"/>
  <c r="H45" i="2"/>
  <c r="G45" i="2"/>
  <c r="M44" i="2"/>
  <c r="K44" i="2"/>
  <c r="J44" i="2"/>
  <c r="I44" i="2"/>
  <c r="H44" i="2"/>
  <c r="G44" i="2"/>
  <c r="M43" i="2"/>
  <c r="K43" i="2"/>
  <c r="J43" i="2"/>
  <c r="I43" i="2"/>
  <c r="H43" i="2"/>
  <c r="G43" i="2"/>
  <c r="M42" i="2"/>
  <c r="K42" i="2"/>
  <c r="J42" i="2"/>
  <c r="I42" i="2"/>
  <c r="H42" i="2"/>
  <c r="G42" i="2"/>
  <c r="M41" i="2"/>
  <c r="K41" i="2"/>
  <c r="J41" i="2"/>
  <c r="I41" i="2"/>
  <c r="H41" i="2"/>
  <c r="G41" i="2"/>
  <c r="M40" i="2"/>
  <c r="K40" i="2"/>
  <c r="J40" i="2"/>
  <c r="I40" i="2"/>
  <c r="H40" i="2"/>
  <c r="G40" i="2"/>
  <c r="M39" i="2"/>
  <c r="K39" i="2"/>
  <c r="J39" i="2"/>
  <c r="I39" i="2"/>
  <c r="H39" i="2"/>
  <c r="G39" i="2"/>
  <c r="M38" i="2"/>
  <c r="K38" i="2"/>
  <c r="J38" i="2"/>
  <c r="I38" i="2"/>
  <c r="H38" i="2"/>
  <c r="G38" i="2"/>
  <c r="M37" i="2"/>
  <c r="K37" i="2"/>
  <c r="J37" i="2"/>
  <c r="I37" i="2"/>
  <c r="H37" i="2"/>
  <c r="G37" i="2"/>
  <c r="M36" i="2"/>
  <c r="K36" i="2"/>
  <c r="J36" i="2"/>
  <c r="I36" i="2"/>
  <c r="H36" i="2"/>
  <c r="G36" i="2"/>
  <c r="M35" i="2"/>
  <c r="K35" i="2"/>
  <c r="J35" i="2"/>
  <c r="I35" i="2"/>
  <c r="H35" i="2"/>
  <c r="G35" i="2"/>
  <c r="M34" i="2"/>
  <c r="K34" i="2"/>
  <c r="J34" i="2"/>
  <c r="I34" i="2"/>
  <c r="H34" i="2"/>
  <c r="G34" i="2"/>
  <c r="M33" i="2"/>
  <c r="K33" i="2"/>
  <c r="J33" i="2"/>
  <c r="I33" i="2"/>
  <c r="H33" i="2"/>
  <c r="G33" i="2"/>
  <c r="M32" i="2"/>
  <c r="K32" i="2"/>
  <c r="J32" i="2"/>
  <c r="I32" i="2"/>
  <c r="H32" i="2"/>
  <c r="G32" i="2"/>
  <c r="M31" i="2"/>
  <c r="K31" i="2"/>
  <c r="J31" i="2"/>
  <c r="I31" i="2"/>
  <c r="H31" i="2"/>
  <c r="G31" i="2"/>
  <c r="M30" i="2"/>
  <c r="K30" i="2"/>
  <c r="J30" i="2"/>
  <c r="I30" i="2"/>
  <c r="H30" i="2"/>
  <c r="G30" i="2"/>
  <c r="M29" i="2"/>
  <c r="K29" i="2"/>
  <c r="J29" i="2"/>
  <c r="I29" i="2"/>
  <c r="H29" i="2"/>
  <c r="G29" i="2"/>
  <c r="M28" i="2"/>
  <c r="K28" i="2"/>
  <c r="J28" i="2"/>
  <c r="I28" i="2"/>
  <c r="H28" i="2"/>
  <c r="G28" i="2"/>
  <c r="M27" i="2"/>
  <c r="K27" i="2"/>
  <c r="J27" i="2"/>
  <c r="I27" i="2"/>
  <c r="H27" i="2"/>
  <c r="G27" i="2"/>
  <c r="M26" i="2"/>
  <c r="K26" i="2"/>
  <c r="J26" i="2"/>
  <c r="I26" i="2"/>
  <c r="H26" i="2"/>
  <c r="G26" i="2"/>
  <c r="M25" i="2"/>
  <c r="K25" i="2"/>
  <c r="J25" i="2"/>
  <c r="I25" i="2"/>
  <c r="H25" i="2"/>
  <c r="G25" i="2"/>
  <c r="M24" i="2"/>
  <c r="K24" i="2"/>
  <c r="J24" i="2"/>
  <c r="I24" i="2"/>
  <c r="H24" i="2"/>
  <c r="G24" i="2"/>
  <c r="M23" i="2"/>
  <c r="K23" i="2"/>
  <c r="J23" i="2"/>
  <c r="I23" i="2"/>
  <c r="H23" i="2"/>
  <c r="G23" i="2"/>
  <c r="M22" i="2"/>
  <c r="K22" i="2"/>
  <c r="J22" i="2"/>
  <c r="I22" i="2"/>
  <c r="H22" i="2"/>
  <c r="G22" i="2"/>
  <c r="M21" i="2"/>
  <c r="K21" i="2"/>
  <c r="J21" i="2"/>
  <c r="I21" i="2"/>
  <c r="H21" i="2"/>
  <c r="G21" i="2"/>
  <c r="M20" i="2"/>
  <c r="K20" i="2"/>
  <c r="J20" i="2"/>
  <c r="I20" i="2"/>
  <c r="H20" i="2"/>
  <c r="G20" i="2"/>
  <c r="M19" i="2"/>
  <c r="K19" i="2"/>
  <c r="J19" i="2"/>
  <c r="I19" i="2"/>
  <c r="H19" i="2"/>
  <c r="G19" i="2"/>
  <c r="M18" i="2"/>
  <c r="K18" i="2"/>
  <c r="J18" i="2"/>
  <c r="I18" i="2"/>
  <c r="H18" i="2"/>
  <c r="G18" i="2"/>
  <c r="M17" i="2"/>
  <c r="K17" i="2"/>
  <c r="J17" i="2"/>
  <c r="I17" i="2"/>
  <c r="H17" i="2"/>
  <c r="G17" i="2"/>
  <c r="M16" i="2"/>
  <c r="K16" i="2"/>
  <c r="J16" i="2"/>
  <c r="I16" i="2"/>
  <c r="H16" i="2"/>
  <c r="G16" i="2"/>
  <c r="M15" i="2"/>
  <c r="K15" i="2"/>
  <c r="J15" i="2"/>
  <c r="I15" i="2"/>
  <c r="H15" i="2"/>
  <c r="G15" i="2"/>
  <c r="M14" i="2"/>
  <c r="K14" i="2"/>
  <c r="J14" i="2"/>
  <c r="I14" i="2"/>
  <c r="H14" i="2"/>
  <c r="G14" i="2"/>
  <c r="M13" i="2"/>
  <c r="K13" i="2"/>
  <c r="J13" i="2"/>
  <c r="I13" i="2"/>
  <c r="H13" i="2"/>
  <c r="G13" i="2"/>
  <c r="M12" i="2"/>
  <c r="K12" i="2"/>
  <c r="J12" i="2"/>
  <c r="I12" i="2"/>
  <c r="H12" i="2"/>
  <c r="G12" i="2"/>
  <c r="M11" i="2"/>
  <c r="K11" i="2"/>
  <c r="J11" i="2"/>
  <c r="I11" i="2"/>
  <c r="H11" i="2"/>
  <c r="G11" i="2"/>
  <c r="M10" i="2"/>
  <c r="K10" i="2"/>
  <c r="J10" i="2"/>
  <c r="I10" i="2"/>
  <c r="H10" i="2"/>
  <c r="G10" i="2"/>
  <c r="M9" i="2"/>
  <c r="K9" i="2"/>
  <c r="J9" i="2"/>
  <c r="I9" i="2"/>
  <c r="H9" i="2"/>
  <c r="G9" i="2"/>
  <c r="M8" i="2"/>
  <c r="K8" i="2"/>
  <c r="J8" i="2"/>
  <c r="I8" i="2"/>
  <c r="H8" i="2"/>
  <c r="G8" i="2"/>
  <c r="M7" i="2"/>
  <c r="K7" i="2"/>
  <c r="J7" i="2"/>
  <c r="I7" i="2"/>
  <c r="H7" i="2"/>
  <c r="G7" i="2"/>
  <c r="K207" i="2" l="1"/>
</calcChain>
</file>

<file path=xl/sharedStrings.xml><?xml version="1.0" encoding="utf-8"?>
<sst xmlns="http://schemas.openxmlformats.org/spreadsheetml/2006/main" count="40" uniqueCount="37">
  <si>
    <t>在庫管理表（無料版）の使い方</t>
  </si>
  <si>
    <t>薄い色のセルに入力します。白いセルは自動計算です。</t>
  </si>
  <si>
    <t>1. 品目マスタに品番・品名・単位・発注点・単価の目安・期首在庫を入れます（200品目まで）。</t>
  </si>
  <si>
    <t>2. 入出庫に、入庫または出庫のたびに日付・品番・数量を入れます（1,000行）。</t>
  </si>
  <si>
    <t>3. 品目マスタで現在庫と発注点以下の表示、在庫金額の目安を確かめます。棚卸の日は数えた数を入れると差異が出ます。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</si>
  <si>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</si>
  <si>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</si>
  <si>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</si>
  <si>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在庫管理表（品目マスタ）</t>
  </si>
  <si>
    <t>STOCK</t>
  </si>
  <si>
    <t>品目を登録すると、入出庫の記録から現在庫・発注点以下の表示・在庫金額（現在庫×単価の目安）が出ます。棚卸で数えた数を入れると差異が出ます。在庫金額は目安です。決算で使う評価額は、選んだ評価方法で計算し直してください。</t>
  </si>
  <si>
    <t>品番</t>
  </si>
  <si>
    <t>品名</t>
  </si>
  <si>
    <t>単位</t>
  </si>
  <si>
    <t>発注点</t>
  </si>
  <si>
    <t>単価の
目安（円）</t>
  </si>
  <si>
    <t>期首在庫</t>
  </si>
  <si>
    <t>入庫計</t>
  </si>
  <si>
    <t>出庫計</t>
  </si>
  <si>
    <t>現在庫</t>
  </si>
  <si>
    <t>発注</t>
  </si>
  <si>
    <t>在庫金額
（目安）</t>
  </si>
  <si>
    <t>棚卸数</t>
  </si>
  <si>
    <t>差異</t>
  </si>
  <si>
    <t>在庫金額の合計（目安）</t>
  </si>
  <si>
    <t>そろばんノート テンプレート v2026.10 ｜ sorobannote.com ｜ 一般的なひな形です。個別の判断は専門家へ。</t>
  </si>
  <si>
    <t>入出庫</t>
  </si>
  <si>
    <t>IN / OUT</t>
  </si>
  <si>
    <t>1行に1回の入庫または出庫を入れます。品番を選ぶと品名が出ます。</t>
  </si>
  <si>
    <t>日付</t>
  </si>
  <si>
    <t>入庫</t>
  </si>
  <si>
    <t>出庫</t>
  </si>
  <si>
    <t>備考</t>
  </si>
  <si>
    <t>版</t>
  </si>
  <si>
    <t>内容</t>
  </si>
  <si>
    <t>v2026.10</t>
  </si>
  <si>
    <t>初版（2026-10-15）。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</si>
</sst>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;\-0;0"/>
    <numFmt numFmtId="165" formatCode="yyyy&quot;/&quot;mm&quot;/&quot;d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6F1E7"/>
      </patternFill>
    </fill>
    <fill>
      <patternFill patternType="solid">
        <fgColor rgb="FFFFFB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 indent="1"/>
    </xf>
  </cellXfs>
  <cellStyles count="1">
    <cellStyle name="Normal" xfId="0" builtinId="0"/>
  </cellStyles>
  <dxfs count="1">
    <dxf>
      <font>
        <b/>
        <sz val="10.5"/>
        <color rgb="FF9B2C1F"/>
        <name val="Yu Gothic"/>
      </font>
      <fill>
        <patternFill patternType="solid">
          <fgColor rgb="FFF6D5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1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9" spans="1:1" ht="34.5" x14ac:dyDescent="0.25">
      <c r="A9" s="3" t="s">
        <v>5</v>
      </c>
    </row>
    <row r="10" spans="1:1" ht="17.25" x14ac:dyDescent="0.25">
      <c r="A10" s="4" t="s">
        <v>6</v>
      </c>
    </row>
    <row r="11" spans="1:1" ht="17.25" x14ac:dyDescent="0.25">
      <c r="A11" s="3" t="s">
        <v>7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0" customWidth="1"/>
    <col min="2" max="2" width="22" customWidth="1"/>
    <col min="3" max="3" width="6" customWidth="1"/>
    <col min="4" max="4" width="8" customWidth="1"/>
    <col min="5" max="5" width="12" customWidth="1"/>
    <col min="6" max="6" width="9" customWidth="1"/>
    <col min="7" max="9" width="8" customWidth="1"/>
    <col min="10" max="10" width="10" customWidth="1"/>
    <col min="11" max="11" width="11" customWidth="1"/>
    <col min="12" max="12" width="8" customWidth="1"/>
    <col min="13" max="13" width="7" customWidth="1"/>
  </cols>
  <sheetData>
    <row r="1" spans="1:13" ht="21.95" customHeight="1" x14ac:dyDescent="0.25">
      <c r="A1" s="23" t="s">
        <v>8</v>
      </c>
      <c r="B1" s="22"/>
      <c r="C1" s="22"/>
      <c r="D1" s="22"/>
      <c r="E1" s="22"/>
      <c r="F1" s="22"/>
      <c r="G1" s="22"/>
      <c r="H1" s="22"/>
      <c r="I1" s="25" t="s">
        <v>9</v>
      </c>
      <c r="J1" s="22"/>
      <c r="K1" s="22"/>
      <c r="L1" s="22"/>
      <c r="M1" s="22"/>
    </row>
    <row r="2" spans="1:13" ht="14.1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5.0999999999999996" customHeight="1" x14ac:dyDescent="0.25"/>
    <row r="4" spans="1:13" ht="30" customHeight="1" x14ac:dyDescent="0.25">
      <c r="A4" s="21" t="s">
        <v>10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3" ht="30" customHeight="1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 ht="17.25" x14ac:dyDescent="0.25">
      <c r="A7" s="6"/>
      <c r="B7" s="6"/>
      <c r="C7" s="6"/>
      <c r="D7" s="7"/>
      <c r="E7" s="8"/>
      <c r="F7" s="7"/>
      <c r="G7" s="9" t="str">
        <f>IF($A7="","",SUMIFS(入出庫!$D$7:$D$1006,入出庫!$B$7:$B$1006,$A7))</f>
        <v/>
      </c>
      <c r="H7" s="9" t="str">
        <f>IF($A7="","",SUMIFS(入出庫!$E$7:$E$1006,入出庫!$B$7:$B$1006,$A7))</f>
        <v/>
      </c>
      <c r="I7" s="10" t="str">
        <f t="shared" ref="I7:I38" si="0">IF($A7="","",N(F7)+G7-H7)</f>
        <v/>
      </c>
      <c r="J7" s="11" t="str">
        <f t="shared" ref="J7:J38" si="1">IF(OR($A7="",D7=""),"",IF(I7&lt;=D7,"発注点以下",""))</f>
        <v/>
      </c>
      <c r="K7" s="12" t="str">
        <f t="shared" ref="K7:K38" si="2">IF(OR($A7="",E7=""),"",I7*E7)</f>
        <v/>
      </c>
      <c r="L7" s="7"/>
      <c r="M7" s="13" t="str">
        <f t="shared" ref="M7:M38" si="3">IF(OR($A7="",L7=""),"",L7-I7)</f>
        <v/>
      </c>
    </row>
    <row r="8" spans="1:13" ht="17.25" x14ac:dyDescent="0.25">
      <c r="A8" s="6"/>
      <c r="B8" s="6"/>
      <c r="C8" s="6"/>
      <c r="D8" s="7"/>
      <c r="E8" s="8"/>
      <c r="F8" s="7"/>
      <c r="G8" s="9" t="str">
        <f>IF($A8="","",SUMIFS(入出庫!$D$7:$D$1006,入出庫!$B$7:$B$1006,$A8))</f>
        <v/>
      </c>
      <c r="H8" s="9" t="str">
        <f>IF($A8="","",SUMIFS(入出庫!$E$7:$E$1006,入出庫!$B$7:$B$1006,$A8))</f>
        <v/>
      </c>
      <c r="I8" s="10" t="str">
        <f t="shared" si="0"/>
        <v/>
      </c>
      <c r="J8" s="11" t="str">
        <f t="shared" si="1"/>
        <v/>
      </c>
      <c r="K8" s="12" t="str">
        <f t="shared" si="2"/>
        <v/>
      </c>
      <c r="L8" s="7"/>
      <c r="M8" s="13" t="str">
        <f t="shared" si="3"/>
        <v/>
      </c>
    </row>
    <row r="9" spans="1:13" ht="17.25" x14ac:dyDescent="0.25">
      <c r="A9" s="6"/>
      <c r="B9" s="6"/>
      <c r="C9" s="6"/>
      <c r="D9" s="7"/>
      <c r="E9" s="8"/>
      <c r="F9" s="7"/>
      <c r="G9" s="9" t="str">
        <f>IF($A9="","",SUMIFS(入出庫!$D$7:$D$1006,入出庫!$B$7:$B$1006,$A9))</f>
        <v/>
      </c>
      <c r="H9" s="9" t="str">
        <f>IF($A9="","",SUMIFS(入出庫!$E$7:$E$1006,入出庫!$B$7:$B$1006,$A9))</f>
        <v/>
      </c>
      <c r="I9" s="10" t="str">
        <f t="shared" si="0"/>
        <v/>
      </c>
      <c r="J9" s="11" t="str">
        <f t="shared" si="1"/>
        <v/>
      </c>
      <c r="K9" s="12" t="str">
        <f t="shared" si="2"/>
        <v/>
      </c>
      <c r="L9" s="7"/>
      <c r="M9" s="13" t="str">
        <f t="shared" si="3"/>
        <v/>
      </c>
    </row>
    <row r="10" spans="1:13" ht="17.25" x14ac:dyDescent="0.25">
      <c r="A10" s="6"/>
      <c r="B10" s="6"/>
      <c r="C10" s="6"/>
      <c r="D10" s="7"/>
      <c r="E10" s="8"/>
      <c r="F10" s="7"/>
      <c r="G10" s="9" t="str">
        <f>IF($A10="","",SUMIFS(入出庫!$D$7:$D$1006,入出庫!$B$7:$B$1006,$A10))</f>
        <v/>
      </c>
      <c r="H10" s="9" t="str">
        <f>IF($A10="","",SUMIFS(入出庫!$E$7:$E$1006,入出庫!$B$7:$B$1006,$A10))</f>
        <v/>
      </c>
      <c r="I10" s="10" t="str">
        <f t="shared" si="0"/>
        <v/>
      </c>
      <c r="J10" s="11" t="str">
        <f t="shared" si="1"/>
        <v/>
      </c>
      <c r="K10" s="12" t="str">
        <f t="shared" si="2"/>
        <v/>
      </c>
      <c r="L10" s="7"/>
      <c r="M10" s="13" t="str">
        <f t="shared" si="3"/>
        <v/>
      </c>
    </row>
    <row r="11" spans="1:13" ht="17.25" x14ac:dyDescent="0.25">
      <c r="A11" s="6"/>
      <c r="B11" s="6"/>
      <c r="C11" s="6"/>
      <c r="D11" s="7"/>
      <c r="E11" s="8"/>
      <c r="F11" s="7"/>
      <c r="G11" s="9" t="str">
        <f>IF($A11="","",SUMIFS(入出庫!$D$7:$D$1006,入出庫!$B$7:$B$1006,$A11))</f>
        <v/>
      </c>
      <c r="H11" s="9" t="str">
        <f>IF($A11="","",SUMIFS(入出庫!$E$7:$E$1006,入出庫!$B$7:$B$1006,$A11))</f>
        <v/>
      </c>
      <c r="I11" s="10" t="str">
        <f t="shared" si="0"/>
        <v/>
      </c>
      <c r="J11" s="11" t="str">
        <f t="shared" si="1"/>
        <v/>
      </c>
      <c r="K11" s="12" t="str">
        <f t="shared" si="2"/>
        <v/>
      </c>
      <c r="L11" s="7"/>
      <c r="M11" s="13" t="str">
        <f t="shared" si="3"/>
        <v/>
      </c>
    </row>
    <row r="12" spans="1:13" ht="17.25" x14ac:dyDescent="0.25">
      <c r="A12" s="6"/>
      <c r="B12" s="6"/>
      <c r="C12" s="6"/>
      <c r="D12" s="7"/>
      <c r="E12" s="8"/>
      <c r="F12" s="7"/>
      <c r="G12" s="9" t="str">
        <f>IF($A12="","",SUMIFS(入出庫!$D$7:$D$1006,入出庫!$B$7:$B$1006,$A12))</f>
        <v/>
      </c>
      <c r="H12" s="9" t="str">
        <f>IF($A12="","",SUMIFS(入出庫!$E$7:$E$1006,入出庫!$B$7:$B$1006,$A12))</f>
        <v/>
      </c>
      <c r="I12" s="10" t="str">
        <f t="shared" si="0"/>
        <v/>
      </c>
      <c r="J12" s="11" t="str">
        <f t="shared" si="1"/>
        <v/>
      </c>
      <c r="K12" s="12" t="str">
        <f t="shared" si="2"/>
        <v/>
      </c>
      <c r="L12" s="7"/>
      <c r="M12" s="13" t="str">
        <f t="shared" si="3"/>
        <v/>
      </c>
    </row>
    <row r="13" spans="1:13" ht="17.25" x14ac:dyDescent="0.25">
      <c r="A13" s="6"/>
      <c r="B13" s="6"/>
      <c r="C13" s="6"/>
      <c r="D13" s="7"/>
      <c r="E13" s="8"/>
      <c r="F13" s="7"/>
      <c r="G13" s="9" t="str">
        <f>IF($A13="","",SUMIFS(入出庫!$D$7:$D$1006,入出庫!$B$7:$B$1006,$A13))</f>
        <v/>
      </c>
      <c r="H13" s="9" t="str">
        <f>IF($A13="","",SUMIFS(入出庫!$E$7:$E$1006,入出庫!$B$7:$B$1006,$A13))</f>
        <v/>
      </c>
      <c r="I13" s="10" t="str">
        <f t="shared" si="0"/>
        <v/>
      </c>
      <c r="J13" s="11" t="str">
        <f t="shared" si="1"/>
        <v/>
      </c>
      <c r="K13" s="12" t="str">
        <f t="shared" si="2"/>
        <v/>
      </c>
      <c r="L13" s="7"/>
      <c r="M13" s="13" t="str">
        <f t="shared" si="3"/>
        <v/>
      </c>
    </row>
    <row r="14" spans="1:13" ht="17.25" x14ac:dyDescent="0.25">
      <c r="A14" s="6"/>
      <c r="B14" s="6"/>
      <c r="C14" s="6"/>
      <c r="D14" s="7"/>
      <c r="E14" s="8"/>
      <c r="F14" s="7"/>
      <c r="G14" s="9" t="str">
        <f>IF($A14="","",SUMIFS(入出庫!$D$7:$D$1006,入出庫!$B$7:$B$1006,$A14))</f>
        <v/>
      </c>
      <c r="H14" s="9" t="str">
        <f>IF($A14="","",SUMIFS(入出庫!$E$7:$E$1006,入出庫!$B$7:$B$1006,$A14))</f>
        <v/>
      </c>
      <c r="I14" s="10" t="str">
        <f t="shared" si="0"/>
        <v/>
      </c>
      <c r="J14" s="11" t="str">
        <f t="shared" si="1"/>
        <v/>
      </c>
      <c r="K14" s="12" t="str">
        <f t="shared" si="2"/>
        <v/>
      </c>
      <c r="L14" s="7"/>
      <c r="M14" s="13" t="str">
        <f t="shared" si="3"/>
        <v/>
      </c>
    </row>
    <row r="15" spans="1:13" ht="17.25" x14ac:dyDescent="0.25">
      <c r="A15" s="6"/>
      <c r="B15" s="6"/>
      <c r="C15" s="6"/>
      <c r="D15" s="7"/>
      <c r="E15" s="8"/>
      <c r="F15" s="7"/>
      <c r="G15" s="9" t="str">
        <f>IF($A15="","",SUMIFS(入出庫!$D$7:$D$1006,入出庫!$B$7:$B$1006,$A15))</f>
        <v/>
      </c>
      <c r="H15" s="9" t="str">
        <f>IF($A15="","",SUMIFS(入出庫!$E$7:$E$1006,入出庫!$B$7:$B$1006,$A15))</f>
        <v/>
      </c>
      <c r="I15" s="10" t="str">
        <f t="shared" si="0"/>
        <v/>
      </c>
      <c r="J15" s="11" t="str">
        <f t="shared" si="1"/>
        <v/>
      </c>
      <c r="K15" s="12" t="str">
        <f t="shared" si="2"/>
        <v/>
      </c>
      <c r="L15" s="7"/>
      <c r="M15" s="13" t="str">
        <f t="shared" si="3"/>
        <v/>
      </c>
    </row>
    <row r="16" spans="1:13" ht="17.25" x14ac:dyDescent="0.25">
      <c r="A16" s="6"/>
      <c r="B16" s="6"/>
      <c r="C16" s="6"/>
      <c r="D16" s="7"/>
      <c r="E16" s="8"/>
      <c r="F16" s="7"/>
      <c r="G16" s="9" t="str">
        <f>IF($A16="","",SUMIFS(入出庫!$D$7:$D$1006,入出庫!$B$7:$B$1006,$A16))</f>
        <v/>
      </c>
      <c r="H16" s="9" t="str">
        <f>IF($A16="","",SUMIFS(入出庫!$E$7:$E$1006,入出庫!$B$7:$B$1006,$A16))</f>
        <v/>
      </c>
      <c r="I16" s="10" t="str">
        <f t="shared" si="0"/>
        <v/>
      </c>
      <c r="J16" s="11" t="str">
        <f t="shared" si="1"/>
        <v/>
      </c>
      <c r="K16" s="12" t="str">
        <f t="shared" si="2"/>
        <v/>
      </c>
      <c r="L16" s="7"/>
      <c r="M16" s="13" t="str">
        <f t="shared" si="3"/>
        <v/>
      </c>
    </row>
    <row r="17" spans="1:13" ht="17.25" x14ac:dyDescent="0.25">
      <c r="A17" s="6"/>
      <c r="B17" s="6"/>
      <c r="C17" s="6"/>
      <c r="D17" s="7"/>
      <c r="E17" s="8"/>
      <c r="F17" s="7"/>
      <c r="G17" s="9" t="str">
        <f>IF($A17="","",SUMIFS(入出庫!$D$7:$D$1006,入出庫!$B$7:$B$1006,$A17))</f>
        <v/>
      </c>
      <c r="H17" s="9" t="str">
        <f>IF($A17="","",SUMIFS(入出庫!$E$7:$E$1006,入出庫!$B$7:$B$1006,$A17))</f>
        <v/>
      </c>
      <c r="I17" s="10" t="str">
        <f t="shared" si="0"/>
        <v/>
      </c>
      <c r="J17" s="11" t="str">
        <f t="shared" si="1"/>
        <v/>
      </c>
      <c r="K17" s="12" t="str">
        <f t="shared" si="2"/>
        <v/>
      </c>
      <c r="L17" s="7"/>
      <c r="M17" s="13" t="str">
        <f t="shared" si="3"/>
        <v/>
      </c>
    </row>
    <row r="18" spans="1:13" ht="17.25" x14ac:dyDescent="0.25">
      <c r="A18" s="6"/>
      <c r="B18" s="6"/>
      <c r="C18" s="6"/>
      <c r="D18" s="7"/>
      <c r="E18" s="8"/>
      <c r="F18" s="7"/>
      <c r="G18" s="9" t="str">
        <f>IF($A18="","",SUMIFS(入出庫!$D$7:$D$1006,入出庫!$B$7:$B$1006,$A18))</f>
        <v/>
      </c>
      <c r="H18" s="9" t="str">
        <f>IF($A18="","",SUMIFS(入出庫!$E$7:$E$1006,入出庫!$B$7:$B$1006,$A18))</f>
        <v/>
      </c>
      <c r="I18" s="10" t="str">
        <f t="shared" si="0"/>
        <v/>
      </c>
      <c r="J18" s="11" t="str">
        <f t="shared" si="1"/>
        <v/>
      </c>
      <c r="K18" s="12" t="str">
        <f t="shared" si="2"/>
        <v/>
      </c>
      <c r="L18" s="7"/>
      <c r="M18" s="13" t="str">
        <f t="shared" si="3"/>
        <v/>
      </c>
    </row>
    <row r="19" spans="1:13" ht="17.25" x14ac:dyDescent="0.25">
      <c r="A19" s="6"/>
      <c r="B19" s="6"/>
      <c r="C19" s="6"/>
      <c r="D19" s="7"/>
      <c r="E19" s="8"/>
      <c r="F19" s="7"/>
      <c r="G19" s="9" t="str">
        <f>IF($A19="","",SUMIFS(入出庫!$D$7:$D$1006,入出庫!$B$7:$B$1006,$A19))</f>
        <v/>
      </c>
      <c r="H19" s="9" t="str">
        <f>IF($A19="","",SUMIFS(入出庫!$E$7:$E$1006,入出庫!$B$7:$B$1006,$A19))</f>
        <v/>
      </c>
      <c r="I19" s="10" t="str">
        <f t="shared" si="0"/>
        <v/>
      </c>
      <c r="J19" s="11" t="str">
        <f t="shared" si="1"/>
        <v/>
      </c>
      <c r="K19" s="12" t="str">
        <f t="shared" si="2"/>
        <v/>
      </c>
      <c r="L19" s="7"/>
      <c r="M19" s="13" t="str">
        <f t="shared" si="3"/>
        <v/>
      </c>
    </row>
    <row r="20" spans="1:13" ht="17.25" x14ac:dyDescent="0.25">
      <c r="A20" s="6"/>
      <c r="B20" s="6"/>
      <c r="C20" s="6"/>
      <c r="D20" s="7"/>
      <c r="E20" s="8"/>
      <c r="F20" s="7"/>
      <c r="G20" s="9" t="str">
        <f>IF($A20="","",SUMIFS(入出庫!$D$7:$D$1006,入出庫!$B$7:$B$1006,$A20))</f>
        <v/>
      </c>
      <c r="H20" s="9" t="str">
        <f>IF($A20="","",SUMIFS(入出庫!$E$7:$E$1006,入出庫!$B$7:$B$1006,$A20))</f>
        <v/>
      </c>
      <c r="I20" s="10" t="str">
        <f t="shared" si="0"/>
        <v/>
      </c>
      <c r="J20" s="11" t="str">
        <f t="shared" si="1"/>
        <v/>
      </c>
      <c r="K20" s="12" t="str">
        <f t="shared" si="2"/>
        <v/>
      </c>
      <c r="L20" s="7"/>
      <c r="M20" s="13" t="str">
        <f t="shared" si="3"/>
        <v/>
      </c>
    </row>
    <row r="21" spans="1:13" ht="17.25" x14ac:dyDescent="0.25">
      <c r="A21" s="6"/>
      <c r="B21" s="6"/>
      <c r="C21" s="6"/>
      <c r="D21" s="7"/>
      <c r="E21" s="8"/>
      <c r="F21" s="7"/>
      <c r="G21" s="9" t="str">
        <f>IF($A21="","",SUMIFS(入出庫!$D$7:$D$1006,入出庫!$B$7:$B$1006,$A21))</f>
        <v/>
      </c>
      <c r="H21" s="9" t="str">
        <f>IF($A21="","",SUMIFS(入出庫!$E$7:$E$1006,入出庫!$B$7:$B$1006,$A21))</f>
        <v/>
      </c>
      <c r="I21" s="10" t="str">
        <f t="shared" si="0"/>
        <v/>
      </c>
      <c r="J21" s="11" t="str">
        <f t="shared" si="1"/>
        <v/>
      </c>
      <c r="K21" s="12" t="str">
        <f t="shared" si="2"/>
        <v/>
      </c>
      <c r="L21" s="7"/>
      <c r="M21" s="13" t="str">
        <f t="shared" si="3"/>
        <v/>
      </c>
    </row>
    <row r="22" spans="1:13" ht="17.25" x14ac:dyDescent="0.25">
      <c r="A22" s="6"/>
      <c r="B22" s="6"/>
      <c r="C22" s="6"/>
      <c r="D22" s="7"/>
      <c r="E22" s="8"/>
      <c r="F22" s="7"/>
      <c r="G22" s="9" t="str">
        <f>IF($A22="","",SUMIFS(入出庫!$D$7:$D$1006,入出庫!$B$7:$B$1006,$A22))</f>
        <v/>
      </c>
      <c r="H22" s="9" t="str">
        <f>IF($A22="","",SUMIFS(入出庫!$E$7:$E$1006,入出庫!$B$7:$B$1006,$A22))</f>
        <v/>
      </c>
      <c r="I22" s="10" t="str">
        <f t="shared" si="0"/>
        <v/>
      </c>
      <c r="J22" s="11" t="str">
        <f t="shared" si="1"/>
        <v/>
      </c>
      <c r="K22" s="12" t="str">
        <f t="shared" si="2"/>
        <v/>
      </c>
      <c r="L22" s="7"/>
      <c r="M22" s="13" t="str">
        <f t="shared" si="3"/>
        <v/>
      </c>
    </row>
    <row r="23" spans="1:13" ht="17.25" x14ac:dyDescent="0.25">
      <c r="A23" s="6"/>
      <c r="B23" s="6"/>
      <c r="C23" s="6"/>
      <c r="D23" s="7"/>
      <c r="E23" s="8"/>
      <c r="F23" s="7"/>
      <c r="G23" s="9" t="str">
        <f>IF($A23="","",SUMIFS(入出庫!$D$7:$D$1006,入出庫!$B$7:$B$1006,$A23))</f>
        <v/>
      </c>
      <c r="H23" s="9" t="str">
        <f>IF($A23="","",SUMIFS(入出庫!$E$7:$E$1006,入出庫!$B$7:$B$1006,$A23))</f>
        <v/>
      </c>
      <c r="I23" s="10" t="str">
        <f t="shared" si="0"/>
        <v/>
      </c>
      <c r="J23" s="11" t="str">
        <f t="shared" si="1"/>
        <v/>
      </c>
      <c r="K23" s="12" t="str">
        <f t="shared" si="2"/>
        <v/>
      </c>
      <c r="L23" s="7"/>
      <c r="M23" s="13" t="str">
        <f t="shared" si="3"/>
        <v/>
      </c>
    </row>
    <row r="24" spans="1:13" ht="17.25" x14ac:dyDescent="0.25">
      <c r="A24" s="6"/>
      <c r="B24" s="6"/>
      <c r="C24" s="6"/>
      <c r="D24" s="7"/>
      <c r="E24" s="8"/>
      <c r="F24" s="7"/>
      <c r="G24" s="9" t="str">
        <f>IF($A24="","",SUMIFS(入出庫!$D$7:$D$1006,入出庫!$B$7:$B$1006,$A24))</f>
        <v/>
      </c>
      <c r="H24" s="9" t="str">
        <f>IF($A24="","",SUMIFS(入出庫!$E$7:$E$1006,入出庫!$B$7:$B$1006,$A24))</f>
        <v/>
      </c>
      <c r="I24" s="10" t="str">
        <f t="shared" si="0"/>
        <v/>
      </c>
      <c r="J24" s="11" t="str">
        <f t="shared" si="1"/>
        <v/>
      </c>
      <c r="K24" s="12" t="str">
        <f t="shared" si="2"/>
        <v/>
      </c>
      <c r="L24" s="7"/>
      <c r="M24" s="13" t="str">
        <f t="shared" si="3"/>
        <v/>
      </c>
    </row>
    <row r="25" spans="1:13" ht="17.25" x14ac:dyDescent="0.25">
      <c r="A25" s="6"/>
      <c r="B25" s="6"/>
      <c r="C25" s="6"/>
      <c r="D25" s="7"/>
      <c r="E25" s="8"/>
      <c r="F25" s="7"/>
      <c r="G25" s="9" t="str">
        <f>IF($A25="","",SUMIFS(入出庫!$D$7:$D$1006,入出庫!$B$7:$B$1006,$A25))</f>
        <v/>
      </c>
      <c r="H25" s="9" t="str">
        <f>IF($A25="","",SUMIFS(入出庫!$E$7:$E$1006,入出庫!$B$7:$B$1006,$A25))</f>
        <v/>
      </c>
      <c r="I25" s="10" t="str">
        <f t="shared" si="0"/>
        <v/>
      </c>
      <c r="J25" s="11" t="str">
        <f t="shared" si="1"/>
        <v/>
      </c>
      <c r="K25" s="12" t="str">
        <f t="shared" si="2"/>
        <v/>
      </c>
      <c r="L25" s="7"/>
      <c r="M25" s="13" t="str">
        <f t="shared" si="3"/>
        <v/>
      </c>
    </row>
    <row r="26" spans="1:13" ht="17.25" x14ac:dyDescent="0.25">
      <c r="A26" s="6"/>
      <c r="B26" s="6"/>
      <c r="C26" s="6"/>
      <c r="D26" s="7"/>
      <c r="E26" s="8"/>
      <c r="F26" s="7"/>
      <c r="G26" s="9" t="str">
        <f>IF($A26="","",SUMIFS(入出庫!$D$7:$D$1006,入出庫!$B$7:$B$1006,$A26))</f>
        <v/>
      </c>
      <c r="H26" s="9" t="str">
        <f>IF($A26="","",SUMIFS(入出庫!$E$7:$E$1006,入出庫!$B$7:$B$1006,$A26))</f>
        <v/>
      </c>
      <c r="I26" s="10" t="str">
        <f t="shared" si="0"/>
        <v/>
      </c>
      <c r="J26" s="11" t="str">
        <f t="shared" si="1"/>
        <v/>
      </c>
      <c r="K26" s="12" t="str">
        <f t="shared" si="2"/>
        <v/>
      </c>
      <c r="L26" s="7"/>
      <c r="M26" s="13" t="str">
        <f t="shared" si="3"/>
        <v/>
      </c>
    </row>
    <row r="27" spans="1:13" ht="17.25" x14ac:dyDescent="0.25">
      <c r="A27" s="6"/>
      <c r="B27" s="6"/>
      <c r="C27" s="6"/>
      <c r="D27" s="7"/>
      <c r="E27" s="8"/>
      <c r="F27" s="7"/>
      <c r="G27" s="9" t="str">
        <f>IF($A27="","",SUMIFS(入出庫!$D$7:$D$1006,入出庫!$B$7:$B$1006,$A27))</f>
        <v/>
      </c>
      <c r="H27" s="9" t="str">
        <f>IF($A27="","",SUMIFS(入出庫!$E$7:$E$1006,入出庫!$B$7:$B$1006,$A27))</f>
        <v/>
      </c>
      <c r="I27" s="10" t="str">
        <f t="shared" si="0"/>
        <v/>
      </c>
      <c r="J27" s="11" t="str">
        <f t="shared" si="1"/>
        <v/>
      </c>
      <c r="K27" s="12" t="str">
        <f t="shared" si="2"/>
        <v/>
      </c>
      <c r="L27" s="7"/>
      <c r="M27" s="13" t="str">
        <f t="shared" si="3"/>
        <v/>
      </c>
    </row>
    <row r="28" spans="1:13" ht="17.25" x14ac:dyDescent="0.25">
      <c r="A28" s="6"/>
      <c r="B28" s="6"/>
      <c r="C28" s="6"/>
      <c r="D28" s="7"/>
      <c r="E28" s="8"/>
      <c r="F28" s="7"/>
      <c r="G28" s="9" t="str">
        <f>IF($A28="","",SUMIFS(入出庫!$D$7:$D$1006,入出庫!$B$7:$B$1006,$A28))</f>
        <v/>
      </c>
      <c r="H28" s="9" t="str">
        <f>IF($A28="","",SUMIFS(入出庫!$E$7:$E$1006,入出庫!$B$7:$B$1006,$A28))</f>
        <v/>
      </c>
      <c r="I28" s="10" t="str">
        <f t="shared" si="0"/>
        <v/>
      </c>
      <c r="J28" s="11" t="str">
        <f t="shared" si="1"/>
        <v/>
      </c>
      <c r="K28" s="12" t="str">
        <f t="shared" si="2"/>
        <v/>
      </c>
      <c r="L28" s="7"/>
      <c r="M28" s="13" t="str">
        <f t="shared" si="3"/>
        <v/>
      </c>
    </row>
    <row r="29" spans="1:13" ht="17.25" x14ac:dyDescent="0.25">
      <c r="A29" s="6"/>
      <c r="B29" s="6"/>
      <c r="C29" s="6"/>
      <c r="D29" s="7"/>
      <c r="E29" s="8"/>
      <c r="F29" s="7"/>
      <c r="G29" s="9" t="str">
        <f>IF($A29="","",SUMIFS(入出庫!$D$7:$D$1006,入出庫!$B$7:$B$1006,$A29))</f>
        <v/>
      </c>
      <c r="H29" s="9" t="str">
        <f>IF($A29="","",SUMIFS(入出庫!$E$7:$E$1006,入出庫!$B$7:$B$1006,$A29))</f>
        <v/>
      </c>
      <c r="I29" s="10" t="str">
        <f t="shared" si="0"/>
        <v/>
      </c>
      <c r="J29" s="11" t="str">
        <f t="shared" si="1"/>
        <v/>
      </c>
      <c r="K29" s="12" t="str">
        <f t="shared" si="2"/>
        <v/>
      </c>
      <c r="L29" s="7"/>
      <c r="M29" s="13" t="str">
        <f t="shared" si="3"/>
        <v/>
      </c>
    </row>
    <row r="30" spans="1:13" ht="17.25" x14ac:dyDescent="0.25">
      <c r="A30" s="6"/>
      <c r="B30" s="6"/>
      <c r="C30" s="6"/>
      <c r="D30" s="7"/>
      <c r="E30" s="8"/>
      <c r="F30" s="7"/>
      <c r="G30" s="9" t="str">
        <f>IF($A30="","",SUMIFS(入出庫!$D$7:$D$1006,入出庫!$B$7:$B$1006,$A30))</f>
        <v/>
      </c>
      <c r="H30" s="9" t="str">
        <f>IF($A30="","",SUMIFS(入出庫!$E$7:$E$1006,入出庫!$B$7:$B$1006,$A30))</f>
        <v/>
      </c>
      <c r="I30" s="10" t="str">
        <f t="shared" si="0"/>
        <v/>
      </c>
      <c r="J30" s="11" t="str">
        <f t="shared" si="1"/>
        <v/>
      </c>
      <c r="K30" s="12" t="str">
        <f t="shared" si="2"/>
        <v/>
      </c>
      <c r="L30" s="7"/>
      <c r="M30" s="13" t="str">
        <f t="shared" si="3"/>
        <v/>
      </c>
    </row>
    <row r="31" spans="1:13" ht="17.25" x14ac:dyDescent="0.25">
      <c r="A31" s="6"/>
      <c r="B31" s="6"/>
      <c r="C31" s="6"/>
      <c r="D31" s="7"/>
      <c r="E31" s="8"/>
      <c r="F31" s="7"/>
      <c r="G31" s="9" t="str">
        <f>IF($A31="","",SUMIFS(入出庫!$D$7:$D$1006,入出庫!$B$7:$B$1006,$A31))</f>
        <v/>
      </c>
      <c r="H31" s="9" t="str">
        <f>IF($A31="","",SUMIFS(入出庫!$E$7:$E$1006,入出庫!$B$7:$B$1006,$A31))</f>
        <v/>
      </c>
      <c r="I31" s="10" t="str">
        <f t="shared" si="0"/>
        <v/>
      </c>
      <c r="J31" s="11" t="str">
        <f t="shared" si="1"/>
        <v/>
      </c>
      <c r="K31" s="12" t="str">
        <f t="shared" si="2"/>
        <v/>
      </c>
      <c r="L31" s="7"/>
      <c r="M31" s="13" t="str">
        <f t="shared" si="3"/>
        <v/>
      </c>
    </row>
    <row r="32" spans="1:13" ht="17.25" x14ac:dyDescent="0.25">
      <c r="A32" s="6"/>
      <c r="B32" s="6"/>
      <c r="C32" s="6"/>
      <c r="D32" s="7"/>
      <c r="E32" s="8"/>
      <c r="F32" s="7"/>
      <c r="G32" s="9" t="str">
        <f>IF($A32="","",SUMIFS(入出庫!$D$7:$D$1006,入出庫!$B$7:$B$1006,$A32))</f>
        <v/>
      </c>
      <c r="H32" s="9" t="str">
        <f>IF($A32="","",SUMIFS(入出庫!$E$7:$E$1006,入出庫!$B$7:$B$1006,$A32))</f>
        <v/>
      </c>
      <c r="I32" s="10" t="str">
        <f t="shared" si="0"/>
        <v/>
      </c>
      <c r="J32" s="11" t="str">
        <f t="shared" si="1"/>
        <v/>
      </c>
      <c r="K32" s="12" t="str">
        <f t="shared" si="2"/>
        <v/>
      </c>
      <c r="L32" s="7"/>
      <c r="M32" s="13" t="str">
        <f t="shared" si="3"/>
        <v/>
      </c>
    </row>
    <row r="33" spans="1:13" ht="17.25" x14ac:dyDescent="0.25">
      <c r="A33" s="6"/>
      <c r="B33" s="6"/>
      <c r="C33" s="6"/>
      <c r="D33" s="7"/>
      <c r="E33" s="8"/>
      <c r="F33" s="7"/>
      <c r="G33" s="9" t="str">
        <f>IF($A33="","",SUMIFS(入出庫!$D$7:$D$1006,入出庫!$B$7:$B$1006,$A33))</f>
        <v/>
      </c>
      <c r="H33" s="9" t="str">
        <f>IF($A33="","",SUMIFS(入出庫!$E$7:$E$1006,入出庫!$B$7:$B$1006,$A33))</f>
        <v/>
      </c>
      <c r="I33" s="10" t="str">
        <f t="shared" si="0"/>
        <v/>
      </c>
      <c r="J33" s="11" t="str">
        <f t="shared" si="1"/>
        <v/>
      </c>
      <c r="K33" s="12" t="str">
        <f t="shared" si="2"/>
        <v/>
      </c>
      <c r="L33" s="7"/>
      <c r="M33" s="13" t="str">
        <f t="shared" si="3"/>
        <v/>
      </c>
    </row>
    <row r="34" spans="1:13" ht="17.25" x14ac:dyDescent="0.25">
      <c r="A34" s="6"/>
      <c r="B34" s="6"/>
      <c r="C34" s="6"/>
      <c r="D34" s="7"/>
      <c r="E34" s="8"/>
      <c r="F34" s="7"/>
      <c r="G34" s="9" t="str">
        <f>IF($A34="","",SUMIFS(入出庫!$D$7:$D$1006,入出庫!$B$7:$B$1006,$A34))</f>
        <v/>
      </c>
      <c r="H34" s="9" t="str">
        <f>IF($A34="","",SUMIFS(入出庫!$E$7:$E$1006,入出庫!$B$7:$B$1006,$A34))</f>
        <v/>
      </c>
      <c r="I34" s="10" t="str">
        <f t="shared" si="0"/>
        <v/>
      </c>
      <c r="J34" s="11" t="str">
        <f t="shared" si="1"/>
        <v/>
      </c>
      <c r="K34" s="12" t="str">
        <f t="shared" si="2"/>
        <v/>
      </c>
      <c r="L34" s="7"/>
      <c r="M34" s="13" t="str">
        <f t="shared" si="3"/>
        <v/>
      </c>
    </row>
    <row r="35" spans="1:13" ht="17.25" x14ac:dyDescent="0.25">
      <c r="A35" s="6"/>
      <c r="B35" s="6"/>
      <c r="C35" s="6"/>
      <c r="D35" s="7"/>
      <c r="E35" s="8"/>
      <c r="F35" s="7"/>
      <c r="G35" s="9" t="str">
        <f>IF($A35="","",SUMIFS(入出庫!$D$7:$D$1006,入出庫!$B$7:$B$1006,$A35))</f>
        <v/>
      </c>
      <c r="H35" s="9" t="str">
        <f>IF($A35="","",SUMIFS(入出庫!$E$7:$E$1006,入出庫!$B$7:$B$1006,$A35))</f>
        <v/>
      </c>
      <c r="I35" s="10" t="str">
        <f t="shared" si="0"/>
        <v/>
      </c>
      <c r="J35" s="11" t="str">
        <f t="shared" si="1"/>
        <v/>
      </c>
      <c r="K35" s="12" t="str">
        <f t="shared" si="2"/>
        <v/>
      </c>
      <c r="L35" s="7"/>
      <c r="M35" s="13" t="str">
        <f t="shared" si="3"/>
        <v/>
      </c>
    </row>
    <row r="36" spans="1:13" ht="17.25" x14ac:dyDescent="0.25">
      <c r="A36" s="6"/>
      <c r="B36" s="6"/>
      <c r="C36" s="6"/>
      <c r="D36" s="7"/>
      <c r="E36" s="8"/>
      <c r="F36" s="7"/>
      <c r="G36" s="9" t="str">
        <f>IF($A36="","",SUMIFS(入出庫!$D$7:$D$1006,入出庫!$B$7:$B$1006,$A36))</f>
        <v/>
      </c>
      <c r="H36" s="9" t="str">
        <f>IF($A36="","",SUMIFS(入出庫!$E$7:$E$1006,入出庫!$B$7:$B$1006,$A36))</f>
        <v/>
      </c>
      <c r="I36" s="10" t="str">
        <f t="shared" si="0"/>
        <v/>
      </c>
      <c r="J36" s="11" t="str">
        <f t="shared" si="1"/>
        <v/>
      </c>
      <c r="K36" s="12" t="str">
        <f t="shared" si="2"/>
        <v/>
      </c>
      <c r="L36" s="7"/>
      <c r="M36" s="13" t="str">
        <f t="shared" si="3"/>
        <v/>
      </c>
    </row>
    <row r="37" spans="1:13" ht="17.25" x14ac:dyDescent="0.25">
      <c r="A37" s="6"/>
      <c r="B37" s="6"/>
      <c r="C37" s="6"/>
      <c r="D37" s="7"/>
      <c r="E37" s="8"/>
      <c r="F37" s="7"/>
      <c r="G37" s="9" t="str">
        <f>IF($A37="","",SUMIFS(入出庫!$D$7:$D$1006,入出庫!$B$7:$B$1006,$A37))</f>
        <v/>
      </c>
      <c r="H37" s="9" t="str">
        <f>IF($A37="","",SUMIFS(入出庫!$E$7:$E$1006,入出庫!$B$7:$B$1006,$A37))</f>
        <v/>
      </c>
      <c r="I37" s="10" t="str">
        <f t="shared" si="0"/>
        <v/>
      </c>
      <c r="J37" s="11" t="str">
        <f t="shared" si="1"/>
        <v/>
      </c>
      <c r="K37" s="12" t="str">
        <f t="shared" si="2"/>
        <v/>
      </c>
      <c r="L37" s="7"/>
      <c r="M37" s="13" t="str">
        <f t="shared" si="3"/>
        <v/>
      </c>
    </row>
    <row r="38" spans="1:13" ht="17.25" x14ac:dyDescent="0.25">
      <c r="A38" s="6"/>
      <c r="B38" s="6"/>
      <c r="C38" s="6"/>
      <c r="D38" s="7"/>
      <c r="E38" s="8"/>
      <c r="F38" s="7"/>
      <c r="G38" s="9" t="str">
        <f>IF($A38="","",SUMIFS(入出庫!$D$7:$D$1006,入出庫!$B$7:$B$1006,$A38))</f>
        <v/>
      </c>
      <c r="H38" s="9" t="str">
        <f>IF($A38="","",SUMIFS(入出庫!$E$7:$E$1006,入出庫!$B$7:$B$1006,$A38))</f>
        <v/>
      </c>
      <c r="I38" s="10" t="str">
        <f t="shared" si="0"/>
        <v/>
      </c>
      <c r="J38" s="11" t="str">
        <f t="shared" si="1"/>
        <v/>
      </c>
      <c r="K38" s="12" t="str">
        <f t="shared" si="2"/>
        <v/>
      </c>
      <c r="L38" s="7"/>
      <c r="M38" s="13" t="str">
        <f t="shared" si="3"/>
        <v/>
      </c>
    </row>
    <row r="39" spans="1:13" ht="17.25" x14ac:dyDescent="0.25">
      <c r="A39" s="6"/>
      <c r="B39" s="6"/>
      <c r="C39" s="6"/>
      <c r="D39" s="7"/>
      <c r="E39" s="8"/>
      <c r="F39" s="7"/>
      <c r="G39" s="9" t="str">
        <f>IF($A39="","",SUMIFS(入出庫!$D$7:$D$1006,入出庫!$B$7:$B$1006,$A39))</f>
        <v/>
      </c>
      <c r="H39" s="9" t="str">
        <f>IF($A39="","",SUMIFS(入出庫!$E$7:$E$1006,入出庫!$B$7:$B$1006,$A39))</f>
        <v/>
      </c>
      <c r="I39" s="10" t="str">
        <f t="shared" ref="I39:I70" si="4">IF($A39="","",N(F39)+G39-H39)</f>
        <v/>
      </c>
      <c r="J39" s="11" t="str">
        <f t="shared" ref="J39:J70" si="5">IF(OR($A39="",D39=""),"",IF(I39&lt;=D39,"発注点以下",""))</f>
        <v/>
      </c>
      <c r="K39" s="12" t="str">
        <f t="shared" ref="K39:K70" si="6">IF(OR($A39="",E39=""),"",I39*E39)</f>
        <v/>
      </c>
      <c r="L39" s="7"/>
      <c r="M39" s="13" t="str">
        <f t="shared" ref="M39:M70" si="7">IF(OR($A39="",L39=""),"",L39-I39)</f>
        <v/>
      </c>
    </row>
    <row r="40" spans="1:13" ht="17.25" x14ac:dyDescent="0.25">
      <c r="A40" s="6"/>
      <c r="B40" s="6"/>
      <c r="C40" s="6"/>
      <c r="D40" s="7"/>
      <c r="E40" s="8"/>
      <c r="F40" s="7"/>
      <c r="G40" s="9" t="str">
        <f>IF($A40="","",SUMIFS(入出庫!$D$7:$D$1006,入出庫!$B$7:$B$1006,$A40))</f>
        <v/>
      </c>
      <c r="H40" s="9" t="str">
        <f>IF($A40="","",SUMIFS(入出庫!$E$7:$E$1006,入出庫!$B$7:$B$1006,$A40))</f>
        <v/>
      </c>
      <c r="I40" s="10" t="str">
        <f t="shared" si="4"/>
        <v/>
      </c>
      <c r="J40" s="11" t="str">
        <f t="shared" si="5"/>
        <v/>
      </c>
      <c r="K40" s="12" t="str">
        <f t="shared" si="6"/>
        <v/>
      </c>
      <c r="L40" s="7"/>
      <c r="M40" s="13" t="str">
        <f t="shared" si="7"/>
        <v/>
      </c>
    </row>
    <row r="41" spans="1:13" ht="17.25" x14ac:dyDescent="0.25">
      <c r="A41" s="6"/>
      <c r="B41" s="6"/>
      <c r="C41" s="6"/>
      <c r="D41" s="7"/>
      <c r="E41" s="8"/>
      <c r="F41" s="7"/>
      <c r="G41" s="9" t="str">
        <f>IF($A41="","",SUMIFS(入出庫!$D$7:$D$1006,入出庫!$B$7:$B$1006,$A41))</f>
        <v/>
      </c>
      <c r="H41" s="9" t="str">
        <f>IF($A41="","",SUMIFS(入出庫!$E$7:$E$1006,入出庫!$B$7:$B$1006,$A41))</f>
        <v/>
      </c>
      <c r="I41" s="10" t="str">
        <f t="shared" si="4"/>
        <v/>
      </c>
      <c r="J41" s="11" t="str">
        <f t="shared" si="5"/>
        <v/>
      </c>
      <c r="K41" s="12" t="str">
        <f t="shared" si="6"/>
        <v/>
      </c>
      <c r="L41" s="7"/>
      <c r="M41" s="13" t="str">
        <f t="shared" si="7"/>
        <v/>
      </c>
    </row>
    <row r="42" spans="1:13" ht="17.25" x14ac:dyDescent="0.25">
      <c r="A42" s="6"/>
      <c r="B42" s="6"/>
      <c r="C42" s="6"/>
      <c r="D42" s="7"/>
      <c r="E42" s="8"/>
      <c r="F42" s="7"/>
      <c r="G42" s="9" t="str">
        <f>IF($A42="","",SUMIFS(入出庫!$D$7:$D$1006,入出庫!$B$7:$B$1006,$A42))</f>
        <v/>
      </c>
      <c r="H42" s="9" t="str">
        <f>IF($A42="","",SUMIFS(入出庫!$E$7:$E$1006,入出庫!$B$7:$B$1006,$A42))</f>
        <v/>
      </c>
      <c r="I42" s="10" t="str">
        <f t="shared" si="4"/>
        <v/>
      </c>
      <c r="J42" s="11" t="str">
        <f t="shared" si="5"/>
        <v/>
      </c>
      <c r="K42" s="12" t="str">
        <f t="shared" si="6"/>
        <v/>
      </c>
      <c r="L42" s="7"/>
      <c r="M42" s="13" t="str">
        <f t="shared" si="7"/>
        <v/>
      </c>
    </row>
    <row r="43" spans="1:13" ht="17.25" x14ac:dyDescent="0.25">
      <c r="A43" s="6"/>
      <c r="B43" s="6"/>
      <c r="C43" s="6"/>
      <c r="D43" s="7"/>
      <c r="E43" s="8"/>
      <c r="F43" s="7"/>
      <c r="G43" s="9" t="str">
        <f>IF($A43="","",SUMIFS(入出庫!$D$7:$D$1006,入出庫!$B$7:$B$1006,$A43))</f>
        <v/>
      </c>
      <c r="H43" s="9" t="str">
        <f>IF($A43="","",SUMIFS(入出庫!$E$7:$E$1006,入出庫!$B$7:$B$1006,$A43))</f>
        <v/>
      </c>
      <c r="I43" s="10" t="str">
        <f t="shared" si="4"/>
        <v/>
      </c>
      <c r="J43" s="11" t="str">
        <f t="shared" si="5"/>
        <v/>
      </c>
      <c r="K43" s="12" t="str">
        <f t="shared" si="6"/>
        <v/>
      </c>
      <c r="L43" s="7"/>
      <c r="M43" s="13" t="str">
        <f t="shared" si="7"/>
        <v/>
      </c>
    </row>
    <row r="44" spans="1:13" ht="17.25" x14ac:dyDescent="0.25">
      <c r="A44" s="6"/>
      <c r="B44" s="6"/>
      <c r="C44" s="6"/>
      <c r="D44" s="7"/>
      <c r="E44" s="8"/>
      <c r="F44" s="7"/>
      <c r="G44" s="9" t="str">
        <f>IF($A44="","",SUMIFS(入出庫!$D$7:$D$1006,入出庫!$B$7:$B$1006,$A44))</f>
        <v/>
      </c>
      <c r="H44" s="9" t="str">
        <f>IF($A44="","",SUMIFS(入出庫!$E$7:$E$1006,入出庫!$B$7:$B$1006,$A44))</f>
        <v/>
      </c>
      <c r="I44" s="10" t="str">
        <f t="shared" si="4"/>
        <v/>
      </c>
      <c r="J44" s="11" t="str">
        <f t="shared" si="5"/>
        <v/>
      </c>
      <c r="K44" s="12" t="str">
        <f t="shared" si="6"/>
        <v/>
      </c>
      <c r="L44" s="7"/>
      <c r="M44" s="13" t="str">
        <f t="shared" si="7"/>
        <v/>
      </c>
    </row>
    <row r="45" spans="1:13" ht="17.25" x14ac:dyDescent="0.25">
      <c r="A45" s="6"/>
      <c r="B45" s="6"/>
      <c r="C45" s="6"/>
      <c r="D45" s="7"/>
      <c r="E45" s="8"/>
      <c r="F45" s="7"/>
      <c r="G45" s="9" t="str">
        <f>IF($A45="","",SUMIFS(入出庫!$D$7:$D$1006,入出庫!$B$7:$B$1006,$A45))</f>
        <v/>
      </c>
      <c r="H45" s="9" t="str">
        <f>IF($A45="","",SUMIFS(入出庫!$E$7:$E$1006,入出庫!$B$7:$B$1006,$A45))</f>
        <v/>
      </c>
      <c r="I45" s="10" t="str">
        <f t="shared" si="4"/>
        <v/>
      </c>
      <c r="J45" s="11" t="str">
        <f t="shared" si="5"/>
        <v/>
      </c>
      <c r="K45" s="12" t="str">
        <f t="shared" si="6"/>
        <v/>
      </c>
      <c r="L45" s="7"/>
      <c r="M45" s="13" t="str">
        <f t="shared" si="7"/>
        <v/>
      </c>
    </row>
    <row r="46" spans="1:13" ht="17.25" x14ac:dyDescent="0.25">
      <c r="A46" s="6"/>
      <c r="B46" s="6"/>
      <c r="C46" s="6"/>
      <c r="D46" s="7"/>
      <c r="E46" s="8"/>
      <c r="F46" s="7"/>
      <c r="G46" s="9" t="str">
        <f>IF($A46="","",SUMIFS(入出庫!$D$7:$D$1006,入出庫!$B$7:$B$1006,$A46))</f>
        <v/>
      </c>
      <c r="H46" s="9" t="str">
        <f>IF($A46="","",SUMIFS(入出庫!$E$7:$E$1006,入出庫!$B$7:$B$1006,$A46))</f>
        <v/>
      </c>
      <c r="I46" s="10" t="str">
        <f t="shared" si="4"/>
        <v/>
      </c>
      <c r="J46" s="11" t="str">
        <f t="shared" si="5"/>
        <v/>
      </c>
      <c r="K46" s="12" t="str">
        <f t="shared" si="6"/>
        <v/>
      </c>
      <c r="L46" s="7"/>
      <c r="M46" s="13" t="str">
        <f t="shared" si="7"/>
        <v/>
      </c>
    </row>
    <row r="47" spans="1:13" ht="17.25" x14ac:dyDescent="0.25">
      <c r="A47" s="6"/>
      <c r="B47" s="6"/>
      <c r="C47" s="6"/>
      <c r="D47" s="7"/>
      <c r="E47" s="8"/>
      <c r="F47" s="7"/>
      <c r="G47" s="9" t="str">
        <f>IF($A47="","",SUMIFS(入出庫!$D$7:$D$1006,入出庫!$B$7:$B$1006,$A47))</f>
        <v/>
      </c>
      <c r="H47" s="9" t="str">
        <f>IF($A47="","",SUMIFS(入出庫!$E$7:$E$1006,入出庫!$B$7:$B$1006,$A47))</f>
        <v/>
      </c>
      <c r="I47" s="10" t="str">
        <f t="shared" si="4"/>
        <v/>
      </c>
      <c r="J47" s="11" t="str">
        <f t="shared" si="5"/>
        <v/>
      </c>
      <c r="K47" s="12" t="str">
        <f t="shared" si="6"/>
        <v/>
      </c>
      <c r="L47" s="7"/>
      <c r="M47" s="13" t="str">
        <f t="shared" si="7"/>
        <v/>
      </c>
    </row>
    <row r="48" spans="1:13" ht="17.25" x14ac:dyDescent="0.25">
      <c r="A48" s="6"/>
      <c r="B48" s="6"/>
      <c r="C48" s="6"/>
      <c r="D48" s="7"/>
      <c r="E48" s="8"/>
      <c r="F48" s="7"/>
      <c r="G48" s="9" t="str">
        <f>IF($A48="","",SUMIFS(入出庫!$D$7:$D$1006,入出庫!$B$7:$B$1006,$A48))</f>
        <v/>
      </c>
      <c r="H48" s="9" t="str">
        <f>IF($A48="","",SUMIFS(入出庫!$E$7:$E$1006,入出庫!$B$7:$B$1006,$A48))</f>
        <v/>
      </c>
      <c r="I48" s="10" t="str">
        <f t="shared" si="4"/>
        <v/>
      </c>
      <c r="J48" s="11" t="str">
        <f t="shared" si="5"/>
        <v/>
      </c>
      <c r="K48" s="12" t="str">
        <f t="shared" si="6"/>
        <v/>
      </c>
      <c r="L48" s="7"/>
      <c r="M48" s="13" t="str">
        <f t="shared" si="7"/>
        <v/>
      </c>
    </row>
    <row r="49" spans="1:13" ht="17.25" x14ac:dyDescent="0.25">
      <c r="A49" s="6"/>
      <c r="B49" s="6"/>
      <c r="C49" s="6"/>
      <c r="D49" s="7"/>
      <c r="E49" s="8"/>
      <c r="F49" s="7"/>
      <c r="G49" s="9" t="str">
        <f>IF($A49="","",SUMIFS(入出庫!$D$7:$D$1006,入出庫!$B$7:$B$1006,$A49))</f>
        <v/>
      </c>
      <c r="H49" s="9" t="str">
        <f>IF($A49="","",SUMIFS(入出庫!$E$7:$E$1006,入出庫!$B$7:$B$1006,$A49))</f>
        <v/>
      </c>
      <c r="I49" s="10" t="str">
        <f t="shared" si="4"/>
        <v/>
      </c>
      <c r="J49" s="11" t="str">
        <f t="shared" si="5"/>
        <v/>
      </c>
      <c r="K49" s="12" t="str">
        <f t="shared" si="6"/>
        <v/>
      </c>
      <c r="L49" s="7"/>
      <c r="M49" s="13" t="str">
        <f t="shared" si="7"/>
        <v/>
      </c>
    </row>
    <row r="50" spans="1:13" ht="17.25" x14ac:dyDescent="0.25">
      <c r="A50" s="6"/>
      <c r="B50" s="6"/>
      <c r="C50" s="6"/>
      <c r="D50" s="7"/>
      <c r="E50" s="8"/>
      <c r="F50" s="7"/>
      <c r="G50" s="9" t="str">
        <f>IF($A50="","",SUMIFS(入出庫!$D$7:$D$1006,入出庫!$B$7:$B$1006,$A50))</f>
        <v/>
      </c>
      <c r="H50" s="9" t="str">
        <f>IF($A50="","",SUMIFS(入出庫!$E$7:$E$1006,入出庫!$B$7:$B$1006,$A50))</f>
        <v/>
      </c>
      <c r="I50" s="10" t="str">
        <f t="shared" si="4"/>
        <v/>
      </c>
      <c r="J50" s="11" t="str">
        <f t="shared" si="5"/>
        <v/>
      </c>
      <c r="K50" s="12" t="str">
        <f t="shared" si="6"/>
        <v/>
      </c>
      <c r="L50" s="7"/>
      <c r="M50" s="13" t="str">
        <f t="shared" si="7"/>
        <v/>
      </c>
    </row>
    <row r="51" spans="1:13" ht="17.25" x14ac:dyDescent="0.25">
      <c r="A51" s="6"/>
      <c r="B51" s="6"/>
      <c r="C51" s="6"/>
      <c r="D51" s="7"/>
      <c r="E51" s="8"/>
      <c r="F51" s="7"/>
      <c r="G51" s="9" t="str">
        <f>IF($A51="","",SUMIFS(入出庫!$D$7:$D$1006,入出庫!$B$7:$B$1006,$A51))</f>
        <v/>
      </c>
      <c r="H51" s="9" t="str">
        <f>IF($A51="","",SUMIFS(入出庫!$E$7:$E$1006,入出庫!$B$7:$B$1006,$A51))</f>
        <v/>
      </c>
      <c r="I51" s="10" t="str">
        <f t="shared" si="4"/>
        <v/>
      </c>
      <c r="J51" s="11" t="str">
        <f t="shared" si="5"/>
        <v/>
      </c>
      <c r="K51" s="12" t="str">
        <f t="shared" si="6"/>
        <v/>
      </c>
      <c r="L51" s="7"/>
      <c r="M51" s="13" t="str">
        <f t="shared" si="7"/>
        <v/>
      </c>
    </row>
    <row r="52" spans="1:13" ht="17.25" x14ac:dyDescent="0.25">
      <c r="A52" s="6"/>
      <c r="B52" s="6"/>
      <c r="C52" s="6"/>
      <c r="D52" s="7"/>
      <c r="E52" s="8"/>
      <c r="F52" s="7"/>
      <c r="G52" s="9" t="str">
        <f>IF($A52="","",SUMIFS(入出庫!$D$7:$D$1006,入出庫!$B$7:$B$1006,$A52))</f>
        <v/>
      </c>
      <c r="H52" s="9" t="str">
        <f>IF($A52="","",SUMIFS(入出庫!$E$7:$E$1006,入出庫!$B$7:$B$1006,$A52))</f>
        <v/>
      </c>
      <c r="I52" s="10" t="str">
        <f t="shared" si="4"/>
        <v/>
      </c>
      <c r="J52" s="11" t="str">
        <f t="shared" si="5"/>
        <v/>
      </c>
      <c r="K52" s="12" t="str">
        <f t="shared" si="6"/>
        <v/>
      </c>
      <c r="L52" s="7"/>
      <c r="M52" s="13" t="str">
        <f t="shared" si="7"/>
        <v/>
      </c>
    </row>
    <row r="53" spans="1:13" ht="17.25" x14ac:dyDescent="0.25">
      <c r="A53" s="6"/>
      <c r="B53" s="6"/>
      <c r="C53" s="6"/>
      <c r="D53" s="7"/>
      <c r="E53" s="8"/>
      <c r="F53" s="7"/>
      <c r="G53" s="9" t="str">
        <f>IF($A53="","",SUMIFS(入出庫!$D$7:$D$1006,入出庫!$B$7:$B$1006,$A53))</f>
        <v/>
      </c>
      <c r="H53" s="9" t="str">
        <f>IF($A53="","",SUMIFS(入出庫!$E$7:$E$1006,入出庫!$B$7:$B$1006,$A53))</f>
        <v/>
      </c>
      <c r="I53" s="10" t="str">
        <f t="shared" si="4"/>
        <v/>
      </c>
      <c r="J53" s="11" t="str">
        <f t="shared" si="5"/>
        <v/>
      </c>
      <c r="K53" s="12" t="str">
        <f t="shared" si="6"/>
        <v/>
      </c>
      <c r="L53" s="7"/>
      <c r="M53" s="13" t="str">
        <f t="shared" si="7"/>
        <v/>
      </c>
    </row>
    <row r="54" spans="1:13" ht="17.25" x14ac:dyDescent="0.25">
      <c r="A54" s="6"/>
      <c r="B54" s="6"/>
      <c r="C54" s="6"/>
      <c r="D54" s="7"/>
      <c r="E54" s="8"/>
      <c r="F54" s="7"/>
      <c r="G54" s="9" t="str">
        <f>IF($A54="","",SUMIFS(入出庫!$D$7:$D$1006,入出庫!$B$7:$B$1006,$A54))</f>
        <v/>
      </c>
      <c r="H54" s="9" t="str">
        <f>IF($A54="","",SUMIFS(入出庫!$E$7:$E$1006,入出庫!$B$7:$B$1006,$A54))</f>
        <v/>
      </c>
      <c r="I54" s="10" t="str">
        <f t="shared" si="4"/>
        <v/>
      </c>
      <c r="J54" s="11" t="str">
        <f t="shared" si="5"/>
        <v/>
      </c>
      <c r="K54" s="12" t="str">
        <f t="shared" si="6"/>
        <v/>
      </c>
      <c r="L54" s="7"/>
      <c r="M54" s="13" t="str">
        <f t="shared" si="7"/>
        <v/>
      </c>
    </row>
    <row r="55" spans="1:13" ht="17.25" x14ac:dyDescent="0.25">
      <c r="A55" s="6"/>
      <c r="B55" s="6"/>
      <c r="C55" s="6"/>
      <c r="D55" s="7"/>
      <c r="E55" s="8"/>
      <c r="F55" s="7"/>
      <c r="G55" s="9" t="str">
        <f>IF($A55="","",SUMIFS(入出庫!$D$7:$D$1006,入出庫!$B$7:$B$1006,$A55))</f>
        <v/>
      </c>
      <c r="H55" s="9" t="str">
        <f>IF($A55="","",SUMIFS(入出庫!$E$7:$E$1006,入出庫!$B$7:$B$1006,$A55))</f>
        <v/>
      </c>
      <c r="I55" s="10" t="str">
        <f t="shared" si="4"/>
        <v/>
      </c>
      <c r="J55" s="11" t="str">
        <f t="shared" si="5"/>
        <v/>
      </c>
      <c r="K55" s="12" t="str">
        <f t="shared" si="6"/>
        <v/>
      </c>
      <c r="L55" s="7"/>
      <c r="M55" s="13" t="str">
        <f t="shared" si="7"/>
        <v/>
      </c>
    </row>
    <row r="56" spans="1:13" ht="17.25" x14ac:dyDescent="0.25">
      <c r="A56" s="6"/>
      <c r="B56" s="6"/>
      <c r="C56" s="6"/>
      <c r="D56" s="7"/>
      <c r="E56" s="8"/>
      <c r="F56" s="7"/>
      <c r="G56" s="9" t="str">
        <f>IF($A56="","",SUMIFS(入出庫!$D$7:$D$1006,入出庫!$B$7:$B$1006,$A56))</f>
        <v/>
      </c>
      <c r="H56" s="9" t="str">
        <f>IF($A56="","",SUMIFS(入出庫!$E$7:$E$1006,入出庫!$B$7:$B$1006,$A56))</f>
        <v/>
      </c>
      <c r="I56" s="10" t="str">
        <f t="shared" si="4"/>
        <v/>
      </c>
      <c r="J56" s="11" t="str">
        <f t="shared" si="5"/>
        <v/>
      </c>
      <c r="K56" s="12" t="str">
        <f t="shared" si="6"/>
        <v/>
      </c>
      <c r="L56" s="7"/>
      <c r="M56" s="13" t="str">
        <f t="shared" si="7"/>
        <v/>
      </c>
    </row>
    <row r="57" spans="1:13" ht="17.25" x14ac:dyDescent="0.25">
      <c r="A57" s="6"/>
      <c r="B57" s="6"/>
      <c r="C57" s="6"/>
      <c r="D57" s="7"/>
      <c r="E57" s="8"/>
      <c r="F57" s="7"/>
      <c r="G57" s="9" t="str">
        <f>IF($A57="","",SUMIFS(入出庫!$D$7:$D$1006,入出庫!$B$7:$B$1006,$A57))</f>
        <v/>
      </c>
      <c r="H57" s="9" t="str">
        <f>IF($A57="","",SUMIFS(入出庫!$E$7:$E$1006,入出庫!$B$7:$B$1006,$A57))</f>
        <v/>
      </c>
      <c r="I57" s="10" t="str">
        <f t="shared" si="4"/>
        <v/>
      </c>
      <c r="J57" s="11" t="str">
        <f t="shared" si="5"/>
        <v/>
      </c>
      <c r="K57" s="12" t="str">
        <f t="shared" si="6"/>
        <v/>
      </c>
      <c r="L57" s="7"/>
      <c r="M57" s="13" t="str">
        <f t="shared" si="7"/>
        <v/>
      </c>
    </row>
    <row r="58" spans="1:13" ht="17.25" x14ac:dyDescent="0.25">
      <c r="A58" s="6"/>
      <c r="B58" s="6"/>
      <c r="C58" s="6"/>
      <c r="D58" s="7"/>
      <c r="E58" s="8"/>
      <c r="F58" s="7"/>
      <c r="G58" s="9" t="str">
        <f>IF($A58="","",SUMIFS(入出庫!$D$7:$D$1006,入出庫!$B$7:$B$1006,$A58))</f>
        <v/>
      </c>
      <c r="H58" s="9" t="str">
        <f>IF($A58="","",SUMIFS(入出庫!$E$7:$E$1006,入出庫!$B$7:$B$1006,$A58))</f>
        <v/>
      </c>
      <c r="I58" s="10" t="str">
        <f t="shared" si="4"/>
        <v/>
      </c>
      <c r="J58" s="11" t="str">
        <f t="shared" si="5"/>
        <v/>
      </c>
      <c r="K58" s="12" t="str">
        <f t="shared" si="6"/>
        <v/>
      </c>
      <c r="L58" s="7"/>
      <c r="M58" s="13" t="str">
        <f t="shared" si="7"/>
        <v/>
      </c>
    </row>
    <row r="59" spans="1:13" ht="17.25" x14ac:dyDescent="0.25">
      <c r="A59" s="6"/>
      <c r="B59" s="6"/>
      <c r="C59" s="6"/>
      <c r="D59" s="7"/>
      <c r="E59" s="8"/>
      <c r="F59" s="7"/>
      <c r="G59" s="9" t="str">
        <f>IF($A59="","",SUMIFS(入出庫!$D$7:$D$1006,入出庫!$B$7:$B$1006,$A59))</f>
        <v/>
      </c>
      <c r="H59" s="9" t="str">
        <f>IF($A59="","",SUMIFS(入出庫!$E$7:$E$1006,入出庫!$B$7:$B$1006,$A59))</f>
        <v/>
      </c>
      <c r="I59" s="10" t="str">
        <f t="shared" si="4"/>
        <v/>
      </c>
      <c r="J59" s="11" t="str">
        <f t="shared" si="5"/>
        <v/>
      </c>
      <c r="K59" s="12" t="str">
        <f t="shared" si="6"/>
        <v/>
      </c>
      <c r="L59" s="7"/>
      <c r="M59" s="13" t="str">
        <f t="shared" si="7"/>
        <v/>
      </c>
    </row>
    <row r="60" spans="1:13" ht="17.25" x14ac:dyDescent="0.25">
      <c r="A60" s="6"/>
      <c r="B60" s="6"/>
      <c r="C60" s="6"/>
      <c r="D60" s="7"/>
      <c r="E60" s="8"/>
      <c r="F60" s="7"/>
      <c r="G60" s="9" t="str">
        <f>IF($A60="","",SUMIFS(入出庫!$D$7:$D$1006,入出庫!$B$7:$B$1006,$A60))</f>
        <v/>
      </c>
      <c r="H60" s="9" t="str">
        <f>IF($A60="","",SUMIFS(入出庫!$E$7:$E$1006,入出庫!$B$7:$B$1006,$A60))</f>
        <v/>
      </c>
      <c r="I60" s="10" t="str">
        <f t="shared" si="4"/>
        <v/>
      </c>
      <c r="J60" s="11" t="str">
        <f t="shared" si="5"/>
        <v/>
      </c>
      <c r="K60" s="12" t="str">
        <f t="shared" si="6"/>
        <v/>
      </c>
      <c r="L60" s="7"/>
      <c r="M60" s="13" t="str">
        <f t="shared" si="7"/>
        <v/>
      </c>
    </row>
    <row r="61" spans="1:13" ht="17.25" x14ac:dyDescent="0.25">
      <c r="A61" s="6"/>
      <c r="B61" s="6"/>
      <c r="C61" s="6"/>
      <c r="D61" s="7"/>
      <c r="E61" s="8"/>
      <c r="F61" s="7"/>
      <c r="G61" s="9" t="str">
        <f>IF($A61="","",SUMIFS(入出庫!$D$7:$D$1006,入出庫!$B$7:$B$1006,$A61))</f>
        <v/>
      </c>
      <c r="H61" s="9" t="str">
        <f>IF($A61="","",SUMIFS(入出庫!$E$7:$E$1006,入出庫!$B$7:$B$1006,$A61))</f>
        <v/>
      </c>
      <c r="I61" s="10" t="str">
        <f t="shared" si="4"/>
        <v/>
      </c>
      <c r="J61" s="11" t="str">
        <f t="shared" si="5"/>
        <v/>
      </c>
      <c r="K61" s="12" t="str">
        <f t="shared" si="6"/>
        <v/>
      </c>
      <c r="L61" s="7"/>
      <c r="M61" s="13" t="str">
        <f t="shared" si="7"/>
        <v/>
      </c>
    </row>
    <row r="62" spans="1:13" ht="17.25" x14ac:dyDescent="0.25">
      <c r="A62" s="6"/>
      <c r="B62" s="6"/>
      <c r="C62" s="6"/>
      <c r="D62" s="7"/>
      <c r="E62" s="8"/>
      <c r="F62" s="7"/>
      <c r="G62" s="9" t="str">
        <f>IF($A62="","",SUMIFS(入出庫!$D$7:$D$1006,入出庫!$B$7:$B$1006,$A62))</f>
        <v/>
      </c>
      <c r="H62" s="9" t="str">
        <f>IF($A62="","",SUMIFS(入出庫!$E$7:$E$1006,入出庫!$B$7:$B$1006,$A62))</f>
        <v/>
      </c>
      <c r="I62" s="10" t="str">
        <f t="shared" si="4"/>
        <v/>
      </c>
      <c r="J62" s="11" t="str">
        <f t="shared" si="5"/>
        <v/>
      </c>
      <c r="K62" s="12" t="str">
        <f t="shared" si="6"/>
        <v/>
      </c>
      <c r="L62" s="7"/>
      <c r="M62" s="13" t="str">
        <f t="shared" si="7"/>
        <v/>
      </c>
    </row>
    <row r="63" spans="1:13" ht="17.25" x14ac:dyDescent="0.25">
      <c r="A63" s="6"/>
      <c r="B63" s="6"/>
      <c r="C63" s="6"/>
      <c r="D63" s="7"/>
      <c r="E63" s="8"/>
      <c r="F63" s="7"/>
      <c r="G63" s="9" t="str">
        <f>IF($A63="","",SUMIFS(入出庫!$D$7:$D$1006,入出庫!$B$7:$B$1006,$A63))</f>
        <v/>
      </c>
      <c r="H63" s="9" t="str">
        <f>IF($A63="","",SUMIFS(入出庫!$E$7:$E$1006,入出庫!$B$7:$B$1006,$A63))</f>
        <v/>
      </c>
      <c r="I63" s="10" t="str">
        <f t="shared" si="4"/>
        <v/>
      </c>
      <c r="J63" s="11" t="str">
        <f t="shared" si="5"/>
        <v/>
      </c>
      <c r="K63" s="12" t="str">
        <f t="shared" si="6"/>
        <v/>
      </c>
      <c r="L63" s="7"/>
      <c r="M63" s="13" t="str">
        <f t="shared" si="7"/>
        <v/>
      </c>
    </row>
    <row r="64" spans="1:13" ht="17.25" x14ac:dyDescent="0.25">
      <c r="A64" s="6"/>
      <c r="B64" s="6"/>
      <c r="C64" s="6"/>
      <c r="D64" s="7"/>
      <c r="E64" s="8"/>
      <c r="F64" s="7"/>
      <c r="G64" s="9" t="str">
        <f>IF($A64="","",SUMIFS(入出庫!$D$7:$D$1006,入出庫!$B$7:$B$1006,$A64))</f>
        <v/>
      </c>
      <c r="H64" s="9" t="str">
        <f>IF($A64="","",SUMIFS(入出庫!$E$7:$E$1006,入出庫!$B$7:$B$1006,$A64))</f>
        <v/>
      </c>
      <c r="I64" s="10" t="str">
        <f t="shared" si="4"/>
        <v/>
      </c>
      <c r="J64" s="11" t="str">
        <f t="shared" si="5"/>
        <v/>
      </c>
      <c r="K64" s="12" t="str">
        <f t="shared" si="6"/>
        <v/>
      </c>
      <c r="L64" s="7"/>
      <c r="M64" s="13" t="str">
        <f t="shared" si="7"/>
        <v/>
      </c>
    </row>
    <row r="65" spans="1:13" ht="17.25" x14ac:dyDescent="0.25">
      <c r="A65" s="6"/>
      <c r="B65" s="6"/>
      <c r="C65" s="6"/>
      <c r="D65" s="7"/>
      <c r="E65" s="8"/>
      <c r="F65" s="7"/>
      <c r="G65" s="9" t="str">
        <f>IF($A65="","",SUMIFS(入出庫!$D$7:$D$1006,入出庫!$B$7:$B$1006,$A65))</f>
        <v/>
      </c>
      <c r="H65" s="9" t="str">
        <f>IF($A65="","",SUMIFS(入出庫!$E$7:$E$1006,入出庫!$B$7:$B$1006,$A65))</f>
        <v/>
      </c>
      <c r="I65" s="10" t="str">
        <f t="shared" si="4"/>
        <v/>
      </c>
      <c r="J65" s="11" t="str">
        <f t="shared" si="5"/>
        <v/>
      </c>
      <c r="K65" s="12" t="str">
        <f t="shared" si="6"/>
        <v/>
      </c>
      <c r="L65" s="7"/>
      <c r="M65" s="13" t="str">
        <f t="shared" si="7"/>
        <v/>
      </c>
    </row>
    <row r="66" spans="1:13" ht="17.25" x14ac:dyDescent="0.25">
      <c r="A66" s="6"/>
      <c r="B66" s="6"/>
      <c r="C66" s="6"/>
      <c r="D66" s="7"/>
      <c r="E66" s="8"/>
      <c r="F66" s="7"/>
      <c r="G66" s="9" t="str">
        <f>IF($A66="","",SUMIFS(入出庫!$D$7:$D$1006,入出庫!$B$7:$B$1006,$A66))</f>
        <v/>
      </c>
      <c r="H66" s="9" t="str">
        <f>IF($A66="","",SUMIFS(入出庫!$E$7:$E$1006,入出庫!$B$7:$B$1006,$A66))</f>
        <v/>
      </c>
      <c r="I66" s="10" t="str">
        <f t="shared" si="4"/>
        <v/>
      </c>
      <c r="J66" s="11" t="str">
        <f t="shared" si="5"/>
        <v/>
      </c>
      <c r="K66" s="12" t="str">
        <f t="shared" si="6"/>
        <v/>
      </c>
      <c r="L66" s="7"/>
      <c r="M66" s="13" t="str">
        <f t="shared" si="7"/>
        <v/>
      </c>
    </row>
    <row r="67" spans="1:13" ht="17.25" x14ac:dyDescent="0.25">
      <c r="A67" s="6"/>
      <c r="B67" s="6"/>
      <c r="C67" s="6"/>
      <c r="D67" s="7"/>
      <c r="E67" s="8"/>
      <c r="F67" s="7"/>
      <c r="G67" s="9" t="str">
        <f>IF($A67="","",SUMIFS(入出庫!$D$7:$D$1006,入出庫!$B$7:$B$1006,$A67))</f>
        <v/>
      </c>
      <c r="H67" s="9" t="str">
        <f>IF($A67="","",SUMIFS(入出庫!$E$7:$E$1006,入出庫!$B$7:$B$1006,$A67))</f>
        <v/>
      </c>
      <c r="I67" s="10" t="str">
        <f t="shared" si="4"/>
        <v/>
      </c>
      <c r="J67" s="11" t="str">
        <f t="shared" si="5"/>
        <v/>
      </c>
      <c r="K67" s="12" t="str">
        <f t="shared" si="6"/>
        <v/>
      </c>
      <c r="L67" s="7"/>
      <c r="M67" s="13" t="str">
        <f t="shared" si="7"/>
        <v/>
      </c>
    </row>
    <row r="68" spans="1:13" ht="17.25" x14ac:dyDescent="0.25">
      <c r="A68" s="6"/>
      <c r="B68" s="6"/>
      <c r="C68" s="6"/>
      <c r="D68" s="7"/>
      <c r="E68" s="8"/>
      <c r="F68" s="7"/>
      <c r="G68" s="9" t="str">
        <f>IF($A68="","",SUMIFS(入出庫!$D$7:$D$1006,入出庫!$B$7:$B$1006,$A68))</f>
        <v/>
      </c>
      <c r="H68" s="9" t="str">
        <f>IF($A68="","",SUMIFS(入出庫!$E$7:$E$1006,入出庫!$B$7:$B$1006,$A68))</f>
        <v/>
      </c>
      <c r="I68" s="10" t="str">
        <f t="shared" si="4"/>
        <v/>
      </c>
      <c r="J68" s="11" t="str">
        <f t="shared" si="5"/>
        <v/>
      </c>
      <c r="K68" s="12" t="str">
        <f t="shared" si="6"/>
        <v/>
      </c>
      <c r="L68" s="7"/>
      <c r="M68" s="13" t="str">
        <f t="shared" si="7"/>
        <v/>
      </c>
    </row>
    <row r="69" spans="1:13" ht="17.25" x14ac:dyDescent="0.25">
      <c r="A69" s="6"/>
      <c r="B69" s="6"/>
      <c r="C69" s="6"/>
      <c r="D69" s="7"/>
      <c r="E69" s="8"/>
      <c r="F69" s="7"/>
      <c r="G69" s="9" t="str">
        <f>IF($A69="","",SUMIFS(入出庫!$D$7:$D$1006,入出庫!$B$7:$B$1006,$A69))</f>
        <v/>
      </c>
      <c r="H69" s="9" t="str">
        <f>IF($A69="","",SUMIFS(入出庫!$E$7:$E$1006,入出庫!$B$7:$B$1006,$A69))</f>
        <v/>
      </c>
      <c r="I69" s="10" t="str">
        <f t="shared" si="4"/>
        <v/>
      </c>
      <c r="J69" s="11" t="str">
        <f t="shared" si="5"/>
        <v/>
      </c>
      <c r="K69" s="12" t="str">
        <f t="shared" si="6"/>
        <v/>
      </c>
      <c r="L69" s="7"/>
      <c r="M69" s="13" t="str">
        <f t="shared" si="7"/>
        <v/>
      </c>
    </row>
    <row r="70" spans="1:13" ht="17.25" x14ac:dyDescent="0.25">
      <c r="A70" s="6"/>
      <c r="B70" s="6"/>
      <c r="C70" s="6"/>
      <c r="D70" s="7"/>
      <c r="E70" s="8"/>
      <c r="F70" s="7"/>
      <c r="G70" s="9" t="str">
        <f>IF($A70="","",SUMIFS(入出庫!$D$7:$D$1006,入出庫!$B$7:$B$1006,$A70))</f>
        <v/>
      </c>
      <c r="H70" s="9" t="str">
        <f>IF($A70="","",SUMIFS(入出庫!$E$7:$E$1006,入出庫!$B$7:$B$1006,$A70))</f>
        <v/>
      </c>
      <c r="I70" s="10" t="str">
        <f t="shared" si="4"/>
        <v/>
      </c>
      <c r="J70" s="11" t="str">
        <f t="shared" si="5"/>
        <v/>
      </c>
      <c r="K70" s="12" t="str">
        <f t="shared" si="6"/>
        <v/>
      </c>
      <c r="L70" s="7"/>
      <c r="M70" s="13" t="str">
        <f t="shared" si="7"/>
        <v/>
      </c>
    </row>
    <row r="71" spans="1:13" ht="17.25" x14ac:dyDescent="0.25">
      <c r="A71" s="6"/>
      <c r="B71" s="6"/>
      <c r="C71" s="6"/>
      <c r="D71" s="7"/>
      <c r="E71" s="8"/>
      <c r="F71" s="7"/>
      <c r="G71" s="9" t="str">
        <f>IF($A71="","",SUMIFS(入出庫!$D$7:$D$1006,入出庫!$B$7:$B$1006,$A71))</f>
        <v/>
      </c>
      <c r="H71" s="9" t="str">
        <f>IF($A71="","",SUMIFS(入出庫!$E$7:$E$1006,入出庫!$B$7:$B$1006,$A71))</f>
        <v/>
      </c>
      <c r="I71" s="10" t="str">
        <f t="shared" ref="I71:I102" si="8">IF($A71="","",N(F71)+G71-H71)</f>
        <v/>
      </c>
      <c r="J71" s="11" t="str">
        <f t="shared" ref="J71:J102" si="9">IF(OR($A71="",D71=""),"",IF(I71&lt;=D71,"発注点以下",""))</f>
        <v/>
      </c>
      <c r="K71" s="12" t="str">
        <f t="shared" ref="K71:K102" si="10">IF(OR($A71="",E71=""),"",I71*E71)</f>
        <v/>
      </c>
      <c r="L71" s="7"/>
      <c r="M71" s="13" t="str">
        <f t="shared" ref="M71:M102" si="11">IF(OR($A71="",L71=""),"",L71-I71)</f>
        <v/>
      </c>
    </row>
    <row r="72" spans="1:13" ht="17.25" x14ac:dyDescent="0.25">
      <c r="A72" s="6"/>
      <c r="B72" s="6"/>
      <c r="C72" s="6"/>
      <c r="D72" s="7"/>
      <c r="E72" s="8"/>
      <c r="F72" s="7"/>
      <c r="G72" s="9" t="str">
        <f>IF($A72="","",SUMIFS(入出庫!$D$7:$D$1006,入出庫!$B$7:$B$1006,$A72))</f>
        <v/>
      </c>
      <c r="H72" s="9" t="str">
        <f>IF($A72="","",SUMIFS(入出庫!$E$7:$E$1006,入出庫!$B$7:$B$1006,$A72))</f>
        <v/>
      </c>
      <c r="I72" s="10" t="str">
        <f t="shared" si="8"/>
        <v/>
      </c>
      <c r="J72" s="11" t="str">
        <f t="shared" si="9"/>
        <v/>
      </c>
      <c r="K72" s="12" t="str">
        <f t="shared" si="10"/>
        <v/>
      </c>
      <c r="L72" s="7"/>
      <c r="M72" s="13" t="str">
        <f t="shared" si="11"/>
        <v/>
      </c>
    </row>
    <row r="73" spans="1:13" ht="17.25" x14ac:dyDescent="0.25">
      <c r="A73" s="6"/>
      <c r="B73" s="6"/>
      <c r="C73" s="6"/>
      <c r="D73" s="7"/>
      <c r="E73" s="8"/>
      <c r="F73" s="7"/>
      <c r="G73" s="9" t="str">
        <f>IF($A73="","",SUMIFS(入出庫!$D$7:$D$1006,入出庫!$B$7:$B$1006,$A73))</f>
        <v/>
      </c>
      <c r="H73" s="9" t="str">
        <f>IF($A73="","",SUMIFS(入出庫!$E$7:$E$1006,入出庫!$B$7:$B$1006,$A73))</f>
        <v/>
      </c>
      <c r="I73" s="10" t="str">
        <f t="shared" si="8"/>
        <v/>
      </c>
      <c r="J73" s="11" t="str">
        <f t="shared" si="9"/>
        <v/>
      </c>
      <c r="K73" s="12" t="str">
        <f t="shared" si="10"/>
        <v/>
      </c>
      <c r="L73" s="7"/>
      <c r="M73" s="13" t="str">
        <f t="shared" si="11"/>
        <v/>
      </c>
    </row>
    <row r="74" spans="1:13" ht="17.25" x14ac:dyDescent="0.25">
      <c r="A74" s="6"/>
      <c r="B74" s="6"/>
      <c r="C74" s="6"/>
      <c r="D74" s="7"/>
      <c r="E74" s="8"/>
      <c r="F74" s="7"/>
      <c r="G74" s="9" t="str">
        <f>IF($A74="","",SUMIFS(入出庫!$D$7:$D$1006,入出庫!$B$7:$B$1006,$A74))</f>
        <v/>
      </c>
      <c r="H74" s="9" t="str">
        <f>IF($A74="","",SUMIFS(入出庫!$E$7:$E$1006,入出庫!$B$7:$B$1006,$A74))</f>
        <v/>
      </c>
      <c r="I74" s="10" t="str">
        <f t="shared" si="8"/>
        <v/>
      </c>
      <c r="J74" s="11" t="str">
        <f t="shared" si="9"/>
        <v/>
      </c>
      <c r="K74" s="12" t="str">
        <f t="shared" si="10"/>
        <v/>
      </c>
      <c r="L74" s="7"/>
      <c r="M74" s="13" t="str">
        <f t="shared" si="11"/>
        <v/>
      </c>
    </row>
    <row r="75" spans="1:13" ht="17.25" x14ac:dyDescent="0.25">
      <c r="A75" s="6"/>
      <c r="B75" s="6"/>
      <c r="C75" s="6"/>
      <c r="D75" s="7"/>
      <c r="E75" s="8"/>
      <c r="F75" s="7"/>
      <c r="G75" s="9" t="str">
        <f>IF($A75="","",SUMIFS(入出庫!$D$7:$D$1006,入出庫!$B$7:$B$1006,$A75))</f>
        <v/>
      </c>
      <c r="H75" s="9" t="str">
        <f>IF($A75="","",SUMIFS(入出庫!$E$7:$E$1006,入出庫!$B$7:$B$1006,$A75))</f>
        <v/>
      </c>
      <c r="I75" s="10" t="str">
        <f t="shared" si="8"/>
        <v/>
      </c>
      <c r="J75" s="11" t="str">
        <f t="shared" si="9"/>
        <v/>
      </c>
      <c r="K75" s="12" t="str">
        <f t="shared" si="10"/>
        <v/>
      </c>
      <c r="L75" s="7"/>
      <c r="M75" s="13" t="str">
        <f t="shared" si="11"/>
        <v/>
      </c>
    </row>
    <row r="76" spans="1:13" ht="17.25" x14ac:dyDescent="0.25">
      <c r="A76" s="6"/>
      <c r="B76" s="6"/>
      <c r="C76" s="6"/>
      <c r="D76" s="7"/>
      <c r="E76" s="8"/>
      <c r="F76" s="7"/>
      <c r="G76" s="9" t="str">
        <f>IF($A76="","",SUMIFS(入出庫!$D$7:$D$1006,入出庫!$B$7:$B$1006,$A76))</f>
        <v/>
      </c>
      <c r="H76" s="9" t="str">
        <f>IF($A76="","",SUMIFS(入出庫!$E$7:$E$1006,入出庫!$B$7:$B$1006,$A76))</f>
        <v/>
      </c>
      <c r="I76" s="10" t="str">
        <f t="shared" si="8"/>
        <v/>
      </c>
      <c r="J76" s="11" t="str">
        <f t="shared" si="9"/>
        <v/>
      </c>
      <c r="K76" s="12" t="str">
        <f t="shared" si="10"/>
        <v/>
      </c>
      <c r="L76" s="7"/>
      <c r="M76" s="13" t="str">
        <f t="shared" si="11"/>
        <v/>
      </c>
    </row>
    <row r="77" spans="1:13" ht="17.25" x14ac:dyDescent="0.25">
      <c r="A77" s="6"/>
      <c r="B77" s="6"/>
      <c r="C77" s="6"/>
      <c r="D77" s="7"/>
      <c r="E77" s="8"/>
      <c r="F77" s="7"/>
      <c r="G77" s="9" t="str">
        <f>IF($A77="","",SUMIFS(入出庫!$D$7:$D$1006,入出庫!$B$7:$B$1006,$A77))</f>
        <v/>
      </c>
      <c r="H77" s="9" t="str">
        <f>IF($A77="","",SUMIFS(入出庫!$E$7:$E$1006,入出庫!$B$7:$B$1006,$A77))</f>
        <v/>
      </c>
      <c r="I77" s="10" t="str">
        <f t="shared" si="8"/>
        <v/>
      </c>
      <c r="J77" s="11" t="str">
        <f t="shared" si="9"/>
        <v/>
      </c>
      <c r="K77" s="12" t="str">
        <f t="shared" si="10"/>
        <v/>
      </c>
      <c r="L77" s="7"/>
      <c r="M77" s="13" t="str">
        <f t="shared" si="11"/>
        <v/>
      </c>
    </row>
    <row r="78" spans="1:13" ht="17.25" x14ac:dyDescent="0.25">
      <c r="A78" s="6"/>
      <c r="B78" s="6"/>
      <c r="C78" s="6"/>
      <c r="D78" s="7"/>
      <c r="E78" s="8"/>
      <c r="F78" s="7"/>
      <c r="G78" s="9" t="str">
        <f>IF($A78="","",SUMIFS(入出庫!$D$7:$D$1006,入出庫!$B$7:$B$1006,$A78))</f>
        <v/>
      </c>
      <c r="H78" s="9" t="str">
        <f>IF($A78="","",SUMIFS(入出庫!$E$7:$E$1006,入出庫!$B$7:$B$1006,$A78))</f>
        <v/>
      </c>
      <c r="I78" s="10" t="str">
        <f t="shared" si="8"/>
        <v/>
      </c>
      <c r="J78" s="11" t="str">
        <f t="shared" si="9"/>
        <v/>
      </c>
      <c r="K78" s="12" t="str">
        <f t="shared" si="10"/>
        <v/>
      </c>
      <c r="L78" s="7"/>
      <c r="M78" s="13" t="str">
        <f t="shared" si="11"/>
        <v/>
      </c>
    </row>
    <row r="79" spans="1:13" ht="17.25" x14ac:dyDescent="0.25">
      <c r="A79" s="6"/>
      <c r="B79" s="6"/>
      <c r="C79" s="6"/>
      <c r="D79" s="7"/>
      <c r="E79" s="8"/>
      <c r="F79" s="7"/>
      <c r="G79" s="9" t="str">
        <f>IF($A79="","",SUMIFS(入出庫!$D$7:$D$1006,入出庫!$B$7:$B$1006,$A79))</f>
        <v/>
      </c>
      <c r="H79" s="9" t="str">
        <f>IF($A79="","",SUMIFS(入出庫!$E$7:$E$1006,入出庫!$B$7:$B$1006,$A79))</f>
        <v/>
      </c>
      <c r="I79" s="10" t="str">
        <f t="shared" si="8"/>
        <v/>
      </c>
      <c r="J79" s="11" t="str">
        <f t="shared" si="9"/>
        <v/>
      </c>
      <c r="K79" s="12" t="str">
        <f t="shared" si="10"/>
        <v/>
      </c>
      <c r="L79" s="7"/>
      <c r="M79" s="13" t="str">
        <f t="shared" si="11"/>
        <v/>
      </c>
    </row>
    <row r="80" spans="1:13" ht="17.25" x14ac:dyDescent="0.25">
      <c r="A80" s="6"/>
      <c r="B80" s="6"/>
      <c r="C80" s="6"/>
      <c r="D80" s="7"/>
      <c r="E80" s="8"/>
      <c r="F80" s="7"/>
      <c r="G80" s="9" t="str">
        <f>IF($A80="","",SUMIFS(入出庫!$D$7:$D$1006,入出庫!$B$7:$B$1006,$A80))</f>
        <v/>
      </c>
      <c r="H80" s="9" t="str">
        <f>IF($A80="","",SUMIFS(入出庫!$E$7:$E$1006,入出庫!$B$7:$B$1006,$A80))</f>
        <v/>
      </c>
      <c r="I80" s="10" t="str">
        <f t="shared" si="8"/>
        <v/>
      </c>
      <c r="J80" s="11" t="str">
        <f t="shared" si="9"/>
        <v/>
      </c>
      <c r="K80" s="12" t="str">
        <f t="shared" si="10"/>
        <v/>
      </c>
      <c r="L80" s="7"/>
      <c r="M80" s="13" t="str">
        <f t="shared" si="11"/>
        <v/>
      </c>
    </row>
    <row r="81" spans="1:13" ht="17.25" x14ac:dyDescent="0.25">
      <c r="A81" s="6"/>
      <c r="B81" s="6"/>
      <c r="C81" s="6"/>
      <c r="D81" s="7"/>
      <c r="E81" s="8"/>
      <c r="F81" s="7"/>
      <c r="G81" s="9" t="str">
        <f>IF($A81="","",SUMIFS(入出庫!$D$7:$D$1006,入出庫!$B$7:$B$1006,$A81))</f>
        <v/>
      </c>
      <c r="H81" s="9" t="str">
        <f>IF($A81="","",SUMIFS(入出庫!$E$7:$E$1006,入出庫!$B$7:$B$1006,$A81))</f>
        <v/>
      </c>
      <c r="I81" s="10" t="str">
        <f t="shared" si="8"/>
        <v/>
      </c>
      <c r="J81" s="11" t="str">
        <f t="shared" si="9"/>
        <v/>
      </c>
      <c r="K81" s="12" t="str">
        <f t="shared" si="10"/>
        <v/>
      </c>
      <c r="L81" s="7"/>
      <c r="M81" s="13" t="str">
        <f t="shared" si="11"/>
        <v/>
      </c>
    </row>
    <row r="82" spans="1:13" ht="17.25" x14ac:dyDescent="0.25">
      <c r="A82" s="6"/>
      <c r="B82" s="6"/>
      <c r="C82" s="6"/>
      <c r="D82" s="7"/>
      <c r="E82" s="8"/>
      <c r="F82" s="7"/>
      <c r="G82" s="9" t="str">
        <f>IF($A82="","",SUMIFS(入出庫!$D$7:$D$1006,入出庫!$B$7:$B$1006,$A82))</f>
        <v/>
      </c>
      <c r="H82" s="9" t="str">
        <f>IF($A82="","",SUMIFS(入出庫!$E$7:$E$1006,入出庫!$B$7:$B$1006,$A82))</f>
        <v/>
      </c>
      <c r="I82" s="10" t="str">
        <f t="shared" si="8"/>
        <v/>
      </c>
      <c r="J82" s="11" t="str">
        <f t="shared" si="9"/>
        <v/>
      </c>
      <c r="K82" s="12" t="str">
        <f t="shared" si="10"/>
        <v/>
      </c>
      <c r="L82" s="7"/>
      <c r="M82" s="13" t="str">
        <f t="shared" si="11"/>
        <v/>
      </c>
    </row>
    <row r="83" spans="1:13" ht="17.25" x14ac:dyDescent="0.25">
      <c r="A83" s="6"/>
      <c r="B83" s="6"/>
      <c r="C83" s="6"/>
      <c r="D83" s="7"/>
      <c r="E83" s="8"/>
      <c r="F83" s="7"/>
      <c r="G83" s="9" t="str">
        <f>IF($A83="","",SUMIFS(入出庫!$D$7:$D$1006,入出庫!$B$7:$B$1006,$A83))</f>
        <v/>
      </c>
      <c r="H83" s="9" t="str">
        <f>IF($A83="","",SUMIFS(入出庫!$E$7:$E$1006,入出庫!$B$7:$B$1006,$A83))</f>
        <v/>
      </c>
      <c r="I83" s="10" t="str">
        <f t="shared" si="8"/>
        <v/>
      </c>
      <c r="J83" s="11" t="str">
        <f t="shared" si="9"/>
        <v/>
      </c>
      <c r="K83" s="12" t="str">
        <f t="shared" si="10"/>
        <v/>
      </c>
      <c r="L83" s="7"/>
      <c r="M83" s="13" t="str">
        <f t="shared" si="11"/>
        <v/>
      </c>
    </row>
    <row r="84" spans="1:13" ht="17.25" x14ac:dyDescent="0.25">
      <c r="A84" s="6"/>
      <c r="B84" s="6"/>
      <c r="C84" s="6"/>
      <c r="D84" s="7"/>
      <c r="E84" s="8"/>
      <c r="F84" s="7"/>
      <c r="G84" s="9" t="str">
        <f>IF($A84="","",SUMIFS(入出庫!$D$7:$D$1006,入出庫!$B$7:$B$1006,$A84))</f>
        <v/>
      </c>
      <c r="H84" s="9" t="str">
        <f>IF($A84="","",SUMIFS(入出庫!$E$7:$E$1006,入出庫!$B$7:$B$1006,$A84))</f>
        <v/>
      </c>
      <c r="I84" s="10" t="str">
        <f t="shared" si="8"/>
        <v/>
      </c>
      <c r="J84" s="11" t="str">
        <f t="shared" si="9"/>
        <v/>
      </c>
      <c r="K84" s="12" t="str">
        <f t="shared" si="10"/>
        <v/>
      </c>
      <c r="L84" s="7"/>
      <c r="M84" s="13" t="str">
        <f t="shared" si="11"/>
        <v/>
      </c>
    </row>
    <row r="85" spans="1:13" ht="17.25" x14ac:dyDescent="0.25">
      <c r="A85" s="6"/>
      <c r="B85" s="6"/>
      <c r="C85" s="6"/>
      <c r="D85" s="7"/>
      <c r="E85" s="8"/>
      <c r="F85" s="7"/>
      <c r="G85" s="9" t="str">
        <f>IF($A85="","",SUMIFS(入出庫!$D$7:$D$1006,入出庫!$B$7:$B$1006,$A85))</f>
        <v/>
      </c>
      <c r="H85" s="9" t="str">
        <f>IF($A85="","",SUMIFS(入出庫!$E$7:$E$1006,入出庫!$B$7:$B$1006,$A85))</f>
        <v/>
      </c>
      <c r="I85" s="10" t="str">
        <f t="shared" si="8"/>
        <v/>
      </c>
      <c r="J85" s="11" t="str">
        <f t="shared" si="9"/>
        <v/>
      </c>
      <c r="K85" s="12" t="str">
        <f t="shared" si="10"/>
        <v/>
      </c>
      <c r="L85" s="7"/>
      <c r="M85" s="13" t="str">
        <f t="shared" si="11"/>
        <v/>
      </c>
    </row>
    <row r="86" spans="1:13" ht="17.25" x14ac:dyDescent="0.25">
      <c r="A86" s="6"/>
      <c r="B86" s="6"/>
      <c r="C86" s="6"/>
      <c r="D86" s="7"/>
      <c r="E86" s="8"/>
      <c r="F86" s="7"/>
      <c r="G86" s="9" t="str">
        <f>IF($A86="","",SUMIFS(入出庫!$D$7:$D$1006,入出庫!$B$7:$B$1006,$A86))</f>
        <v/>
      </c>
      <c r="H86" s="9" t="str">
        <f>IF($A86="","",SUMIFS(入出庫!$E$7:$E$1006,入出庫!$B$7:$B$1006,$A86))</f>
        <v/>
      </c>
      <c r="I86" s="10" t="str">
        <f t="shared" si="8"/>
        <v/>
      </c>
      <c r="J86" s="11" t="str">
        <f t="shared" si="9"/>
        <v/>
      </c>
      <c r="K86" s="12" t="str">
        <f t="shared" si="10"/>
        <v/>
      </c>
      <c r="L86" s="7"/>
      <c r="M86" s="13" t="str">
        <f t="shared" si="11"/>
        <v/>
      </c>
    </row>
    <row r="87" spans="1:13" ht="17.25" x14ac:dyDescent="0.25">
      <c r="A87" s="6"/>
      <c r="B87" s="6"/>
      <c r="C87" s="6"/>
      <c r="D87" s="7"/>
      <c r="E87" s="8"/>
      <c r="F87" s="7"/>
      <c r="G87" s="9" t="str">
        <f>IF($A87="","",SUMIFS(入出庫!$D$7:$D$1006,入出庫!$B$7:$B$1006,$A87))</f>
        <v/>
      </c>
      <c r="H87" s="9" t="str">
        <f>IF($A87="","",SUMIFS(入出庫!$E$7:$E$1006,入出庫!$B$7:$B$1006,$A87))</f>
        <v/>
      </c>
      <c r="I87" s="10" t="str">
        <f t="shared" si="8"/>
        <v/>
      </c>
      <c r="J87" s="11" t="str">
        <f t="shared" si="9"/>
        <v/>
      </c>
      <c r="K87" s="12" t="str">
        <f t="shared" si="10"/>
        <v/>
      </c>
      <c r="L87" s="7"/>
      <c r="M87" s="13" t="str">
        <f t="shared" si="11"/>
        <v/>
      </c>
    </row>
    <row r="88" spans="1:13" ht="17.25" x14ac:dyDescent="0.25">
      <c r="A88" s="6"/>
      <c r="B88" s="6"/>
      <c r="C88" s="6"/>
      <c r="D88" s="7"/>
      <c r="E88" s="8"/>
      <c r="F88" s="7"/>
      <c r="G88" s="9" t="str">
        <f>IF($A88="","",SUMIFS(入出庫!$D$7:$D$1006,入出庫!$B$7:$B$1006,$A88))</f>
        <v/>
      </c>
      <c r="H88" s="9" t="str">
        <f>IF($A88="","",SUMIFS(入出庫!$E$7:$E$1006,入出庫!$B$7:$B$1006,$A88))</f>
        <v/>
      </c>
      <c r="I88" s="10" t="str">
        <f t="shared" si="8"/>
        <v/>
      </c>
      <c r="J88" s="11" t="str">
        <f t="shared" si="9"/>
        <v/>
      </c>
      <c r="K88" s="12" t="str">
        <f t="shared" si="10"/>
        <v/>
      </c>
      <c r="L88" s="7"/>
      <c r="M88" s="13" t="str">
        <f t="shared" si="11"/>
        <v/>
      </c>
    </row>
    <row r="89" spans="1:13" ht="17.25" x14ac:dyDescent="0.25">
      <c r="A89" s="6"/>
      <c r="B89" s="6"/>
      <c r="C89" s="6"/>
      <c r="D89" s="7"/>
      <c r="E89" s="8"/>
      <c r="F89" s="7"/>
      <c r="G89" s="9" t="str">
        <f>IF($A89="","",SUMIFS(入出庫!$D$7:$D$1006,入出庫!$B$7:$B$1006,$A89))</f>
        <v/>
      </c>
      <c r="H89" s="9" t="str">
        <f>IF($A89="","",SUMIFS(入出庫!$E$7:$E$1006,入出庫!$B$7:$B$1006,$A89))</f>
        <v/>
      </c>
      <c r="I89" s="10" t="str">
        <f t="shared" si="8"/>
        <v/>
      </c>
      <c r="J89" s="11" t="str">
        <f t="shared" si="9"/>
        <v/>
      </c>
      <c r="K89" s="12" t="str">
        <f t="shared" si="10"/>
        <v/>
      </c>
      <c r="L89" s="7"/>
      <c r="M89" s="13" t="str">
        <f t="shared" si="11"/>
        <v/>
      </c>
    </row>
    <row r="90" spans="1:13" ht="17.25" x14ac:dyDescent="0.25">
      <c r="A90" s="6"/>
      <c r="B90" s="6"/>
      <c r="C90" s="6"/>
      <c r="D90" s="7"/>
      <c r="E90" s="8"/>
      <c r="F90" s="7"/>
      <c r="G90" s="9" t="str">
        <f>IF($A90="","",SUMIFS(入出庫!$D$7:$D$1006,入出庫!$B$7:$B$1006,$A90))</f>
        <v/>
      </c>
      <c r="H90" s="9" t="str">
        <f>IF($A90="","",SUMIFS(入出庫!$E$7:$E$1006,入出庫!$B$7:$B$1006,$A90))</f>
        <v/>
      </c>
      <c r="I90" s="10" t="str">
        <f t="shared" si="8"/>
        <v/>
      </c>
      <c r="J90" s="11" t="str">
        <f t="shared" si="9"/>
        <v/>
      </c>
      <c r="K90" s="12" t="str">
        <f t="shared" si="10"/>
        <v/>
      </c>
      <c r="L90" s="7"/>
      <c r="M90" s="13" t="str">
        <f t="shared" si="11"/>
        <v/>
      </c>
    </row>
    <row r="91" spans="1:13" ht="17.25" x14ac:dyDescent="0.25">
      <c r="A91" s="6"/>
      <c r="B91" s="6"/>
      <c r="C91" s="6"/>
      <c r="D91" s="7"/>
      <c r="E91" s="8"/>
      <c r="F91" s="7"/>
      <c r="G91" s="9" t="str">
        <f>IF($A91="","",SUMIFS(入出庫!$D$7:$D$1006,入出庫!$B$7:$B$1006,$A91))</f>
        <v/>
      </c>
      <c r="H91" s="9" t="str">
        <f>IF($A91="","",SUMIFS(入出庫!$E$7:$E$1006,入出庫!$B$7:$B$1006,$A91))</f>
        <v/>
      </c>
      <c r="I91" s="10" t="str">
        <f t="shared" si="8"/>
        <v/>
      </c>
      <c r="J91" s="11" t="str">
        <f t="shared" si="9"/>
        <v/>
      </c>
      <c r="K91" s="12" t="str">
        <f t="shared" si="10"/>
        <v/>
      </c>
      <c r="L91" s="7"/>
      <c r="M91" s="13" t="str">
        <f t="shared" si="11"/>
        <v/>
      </c>
    </row>
    <row r="92" spans="1:13" ht="17.25" x14ac:dyDescent="0.25">
      <c r="A92" s="6"/>
      <c r="B92" s="6"/>
      <c r="C92" s="6"/>
      <c r="D92" s="7"/>
      <c r="E92" s="8"/>
      <c r="F92" s="7"/>
      <c r="G92" s="9" t="str">
        <f>IF($A92="","",SUMIFS(入出庫!$D$7:$D$1006,入出庫!$B$7:$B$1006,$A92))</f>
        <v/>
      </c>
      <c r="H92" s="9" t="str">
        <f>IF($A92="","",SUMIFS(入出庫!$E$7:$E$1006,入出庫!$B$7:$B$1006,$A92))</f>
        <v/>
      </c>
      <c r="I92" s="10" t="str">
        <f t="shared" si="8"/>
        <v/>
      </c>
      <c r="J92" s="11" t="str">
        <f t="shared" si="9"/>
        <v/>
      </c>
      <c r="K92" s="12" t="str">
        <f t="shared" si="10"/>
        <v/>
      </c>
      <c r="L92" s="7"/>
      <c r="M92" s="13" t="str">
        <f t="shared" si="11"/>
        <v/>
      </c>
    </row>
    <row r="93" spans="1:13" ht="17.25" x14ac:dyDescent="0.25">
      <c r="A93" s="6"/>
      <c r="B93" s="6"/>
      <c r="C93" s="6"/>
      <c r="D93" s="7"/>
      <c r="E93" s="8"/>
      <c r="F93" s="7"/>
      <c r="G93" s="9" t="str">
        <f>IF($A93="","",SUMIFS(入出庫!$D$7:$D$1006,入出庫!$B$7:$B$1006,$A93))</f>
        <v/>
      </c>
      <c r="H93" s="9" t="str">
        <f>IF($A93="","",SUMIFS(入出庫!$E$7:$E$1006,入出庫!$B$7:$B$1006,$A93))</f>
        <v/>
      </c>
      <c r="I93" s="10" t="str">
        <f t="shared" si="8"/>
        <v/>
      </c>
      <c r="J93" s="11" t="str">
        <f t="shared" si="9"/>
        <v/>
      </c>
      <c r="K93" s="12" t="str">
        <f t="shared" si="10"/>
        <v/>
      </c>
      <c r="L93" s="7"/>
      <c r="M93" s="13" t="str">
        <f t="shared" si="11"/>
        <v/>
      </c>
    </row>
    <row r="94" spans="1:13" ht="17.25" x14ac:dyDescent="0.25">
      <c r="A94" s="6"/>
      <c r="B94" s="6"/>
      <c r="C94" s="6"/>
      <c r="D94" s="7"/>
      <c r="E94" s="8"/>
      <c r="F94" s="7"/>
      <c r="G94" s="9" t="str">
        <f>IF($A94="","",SUMIFS(入出庫!$D$7:$D$1006,入出庫!$B$7:$B$1006,$A94))</f>
        <v/>
      </c>
      <c r="H94" s="9" t="str">
        <f>IF($A94="","",SUMIFS(入出庫!$E$7:$E$1006,入出庫!$B$7:$B$1006,$A94))</f>
        <v/>
      </c>
      <c r="I94" s="10" t="str">
        <f t="shared" si="8"/>
        <v/>
      </c>
      <c r="J94" s="11" t="str">
        <f t="shared" si="9"/>
        <v/>
      </c>
      <c r="K94" s="12" t="str">
        <f t="shared" si="10"/>
        <v/>
      </c>
      <c r="L94" s="7"/>
      <c r="M94" s="13" t="str">
        <f t="shared" si="11"/>
        <v/>
      </c>
    </row>
    <row r="95" spans="1:13" ht="17.25" x14ac:dyDescent="0.25">
      <c r="A95" s="6"/>
      <c r="B95" s="6"/>
      <c r="C95" s="6"/>
      <c r="D95" s="7"/>
      <c r="E95" s="8"/>
      <c r="F95" s="7"/>
      <c r="G95" s="9" t="str">
        <f>IF($A95="","",SUMIFS(入出庫!$D$7:$D$1006,入出庫!$B$7:$B$1006,$A95))</f>
        <v/>
      </c>
      <c r="H95" s="9" t="str">
        <f>IF($A95="","",SUMIFS(入出庫!$E$7:$E$1006,入出庫!$B$7:$B$1006,$A95))</f>
        <v/>
      </c>
      <c r="I95" s="10" t="str">
        <f t="shared" si="8"/>
        <v/>
      </c>
      <c r="J95" s="11" t="str">
        <f t="shared" si="9"/>
        <v/>
      </c>
      <c r="K95" s="12" t="str">
        <f t="shared" si="10"/>
        <v/>
      </c>
      <c r="L95" s="7"/>
      <c r="M95" s="13" t="str">
        <f t="shared" si="11"/>
        <v/>
      </c>
    </row>
    <row r="96" spans="1:13" ht="17.25" x14ac:dyDescent="0.25">
      <c r="A96" s="6"/>
      <c r="B96" s="6"/>
      <c r="C96" s="6"/>
      <c r="D96" s="7"/>
      <c r="E96" s="8"/>
      <c r="F96" s="7"/>
      <c r="G96" s="9" t="str">
        <f>IF($A96="","",SUMIFS(入出庫!$D$7:$D$1006,入出庫!$B$7:$B$1006,$A96))</f>
        <v/>
      </c>
      <c r="H96" s="9" t="str">
        <f>IF($A96="","",SUMIFS(入出庫!$E$7:$E$1006,入出庫!$B$7:$B$1006,$A96))</f>
        <v/>
      </c>
      <c r="I96" s="10" t="str">
        <f t="shared" si="8"/>
        <v/>
      </c>
      <c r="J96" s="11" t="str">
        <f t="shared" si="9"/>
        <v/>
      </c>
      <c r="K96" s="12" t="str">
        <f t="shared" si="10"/>
        <v/>
      </c>
      <c r="L96" s="7"/>
      <c r="M96" s="13" t="str">
        <f t="shared" si="11"/>
        <v/>
      </c>
    </row>
    <row r="97" spans="1:13" ht="17.25" x14ac:dyDescent="0.25">
      <c r="A97" s="6"/>
      <c r="B97" s="6"/>
      <c r="C97" s="6"/>
      <c r="D97" s="7"/>
      <c r="E97" s="8"/>
      <c r="F97" s="7"/>
      <c r="G97" s="9" t="str">
        <f>IF($A97="","",SUMIFS(入出庫!$D$7:$D$1006,入出庫!$B$7:$B$1006,$A97))</f>
        <v/>
      </c>
      <c r="H97" s="9" t="str">
        <f>IF($A97="","",SUMIFS(入出庫!$E$7:$E$1006,入出庫!$B$7:$B$1006,$A97))</f>
        <v/>
      </c>
      <c r="I97" s="10" t="str">
        <f t="shared" si="8"/>
        <v/>
      </c>
      <c r="J97" s="11" t="str">
        <f t="shared" si="9"/>
        <v/>
      </c>
      <c r="K97" s="12" t="str">
        <f t="shared" si="10"/>
        <v/>
      </c>
      <c r="L97" s="7"/>
      <c r="M97" s="13" t="str">
        <f t="shared" si="11"/>
        <v/>
      </c>
    </row>
    <row r="98" spans="1:13" ht="17.25" x14ac:dyDescent="0.25">
      <c r="A98" s="6"/>
      <c r="B98" s="6"/>
      <c r="C98" s="6"/>
      <c r="D98" s="7"/>
      <c r="E98" s="8"/>
      <c r="F98" s="7"/>
      <c r="G98" s="9" t="str">
        <f>IF($A98="","",SUMIFS(入出庫!$D$7:$D$1006,入出庫!$B$7:$B$1006,$A98))</f>
        <v/>
      </c>
      <c r="H98" s="9" t="str">
        <f>IF($A98="","",SUMIFS(入出庫!$E$7:$E$1006,入出庫!$B$7:$B$1006,$A98))</f>
        <v/>
      </c>
      <c r="I98" s="10" t="str">
        <f t="shared" si="8"/>
        <v/>
      </c>
      <c r="J98" s="11" t="str">
        <f t="shared" si="9"/>
        <v/>
      </c>
      <c r="K98" s="12" t="str">
        <f t="shared" si="10"/>
        <v/>
      </c>
      <c r="L98" s="7"/>
      <c r="M98" s="13" t="str">
        <f t="shared" si="11"/>
        <v/>
      </c>
    </row>
    <row r="99" spans="1:13" ht="17.25" x14ac:dyDescent="0.25">
      <c r="A99" s="6"/>
      <c r="B99" s="6"/>
      <c r="C99" s="6"/>
      <c r="D99" s="7"/>
      <c r="E99" s="8"/>
      <c r="F99" s="7"/>
      <c r="G99" s="9" t="str">
        <f>IF($A99="","",SUMIFS(入出庫!$D$7:$D$1006,入出庫!$B$7:$B$1006,$A99))</f>
        <v/>
      </c>
      <c r="H99" s="9" t="str">
        <f>IF($A99="","",SUMIFS(入出庫!$E$7:$E$1006,入出庫!$B$7:$B$1006,$A99))</f>
        <v/>
      </c>
      <c r="I99" s="10" t="str">
        <f t="shared" si="8"/>
        <v/>
      </c>
      <c r="J99" s="11" t="str">
        <f t="shared" si="9"/>
        <v/>
      </c>
      <c r="K99" s="12" t="str">
        <f t="shared" si="10"/>
        <v/>
      </c>
      <c r="L99" s="7"/>
      <c r="M99" s="13" t="str">
        <f t="shared" si="11"/>
        <v/>
      </c>
    </row>
    <row r="100" spans="1:13" ht="17.25" x14ac:dyDescent="0.25">
      <c r="A100" s="6"/>
      <c r="B100" s="6"/>
      <c r="C100" s="6"/>
      <c r="D100" s="7"/>
      <c r="E100" s="8"/>
      <c r="F100" s="7"/>
      <c r="G100" s="9" t="str">
        <f>IF($A100="","",SUMIFS(入出庫!$D$7:$D$1006,入出庫!$B$7:$B$1006,$A100))</f>
        <v/>
      </c>
      <c r="H100" s="9" t="str">
        <f>IF($A100="","",SUMIFS(入出庫!$E$7:$E$1006,入出庫!$B$7:$B$1006,$A100))</f>
        <v/>
      </c>
      <c r="I100" s="10" t="str">
        <f t="shared" si="8"/>
        <v/>
      </c>
      <c r="J100" s="11" t="str">
        <f t="shared" si="9"/>
        <v/>
      </c>
      <c r="K100" s="12" t="str">
        <f t="shared" si="10"/>
        <v/>
      </c>
      <c r="L100" s="7"/>
      <c r="M100" s="13" t="str">
        <f t="shared" si="11"/>
        <v/>
      </c>
    </row>
    <row r="101" spans="1:13" ht="17.25" x14ac:dyDescent="0.25">
      <c r="A101" s="6"/>
      <c r="B101" s="6"/>
      <c r="C101" s="6"/>
      <c r="D101" s="7"/>
      <c r="E101" s="8"/>
      <c r="F101" s="7"/>
      <c r="G101" s="9" t="str">
        <f>IF($A101="","",SUMIFS(入出庫!$D$7:$D$1006,入出庫!$B$7:$B$1006,$A101))</f>
        <v/>
      </c>
      <c r="H101" s="9" t="str">
        <f>IF($A101="","",SUMIFS(入出庫!$E$7:$E$1006,入出庫!$B$7:$B$1006,$A101))</f>
        <v/>
      </c>
      <c r="I101" s="10" t="str">
        <f t="shared" si="8"/>
        <v/>
      </c>
      <c r="J101" s="11" t="str">
        <f t="shared" si="9"/>
        <v/>
      </c>
      <c r="K101" s="12" t="str">
        <f t="shared" si="10"/>
        <v/>
      </c>
      <c r="L101" s="7"/>
      <c r="M101" s="13" t="str">
        <f t="shared" si="11"/>
        <v/>
      </c>
    </row>
    <row r="102" spans="1:13" ht="17.25" x14ac:dyDescent="0.25">
      <c r="A102" s="6"/>
      <c r="B102" s="6"/>
      <c r="C102" s="6"/>
      <c r="D102" s="7"/>
      <c r="E102" s="8"/>
      <c r="F102" s="7"/>
      <c r="G102" s="9" t="str">
        <f>IF($A102="","",SUMIFS(入出庫!$D$7:$D$1006,入出庫!$B$7:$B$1006,$A102))</f>
        <v/>
      </c>
      <c r="H102" s="9" t="str">
        <f>IF($A102="","",SUMIFS(入出庫!$E$7:$E$1006,入出庫!$B$7:$B$1006,$A102))</f>
        <v/>
      </c>
      <c r="I102" s="10" t="str">
        <f t="shared" si="8"/>
        <v/>
      </c>
      <c r="J102" s="11" t="str">
        <f t="shared" si="9"/>
        <v/>
      </c>
      <c r="K102" s="12" t="str">
        <f t="shared" si="10"/>
        <v/>
      </c>
      <c r="L102" s="7"/>
      <c r="M102" s="13" t="str">
        <f t="shared" si="11"/>
        <v/>
      </c>
    </row>
    <row r="103" spans="1:13" ht="17.25" x14ac:dyDescent="0.25">
      <c r="A103" s="6"/>
      <c r="B103" s="6"/>
      <c r="C103" s="6"/>
      <c r="D103" s="7"/>
      <c r="E103" s="8"/>
      <c r="F103" s="7"/>
      <c r="G103" s="9" t="str">
        <f>IF($A103="","",SUMIFS(入出庫!$D$7:$D$1006,入出庫!$B$7:$B$1006,$A103))</f>
        <v/>
      </c>
      <c r="H103" s="9" t="str">
        <f>IF($A103="","",SUMIFS(入出庫!$E$7:$E$1006,入出庫!$B$7:$B$1006,$A103))</f>
        <v/>
      </c>
      <c r="I103" s="10" t="str">
        <f t="shared" ref="I103:I134" si="12">IF($A103="","",N(F103)+G103-H103)</f>
        <v/>
      </c>
      <c r="J103" s="11" t="str">
        <f t="shared" ref="J103:J134" si="13">IF(OR($A103="",D103=""),"",IF(I103&lt;=D103,"発注点以下",""))</f>
        <v/>
      </c>
      <c r="K103" s="12" t="str">
        <f t="shared" ref="K103:K134" si="14">IF(OR($A103="",E103=""),"",I103*E103)</f>
        <v/>
      </c>
      <c r="L103" s="7"/>
      <c r="M103" s="13" t="str">
        <f t="shared" ref="M103:M134" si="15">IF(OR($A103="",L103=""),"",L103-I103)</f>
        <v/>
      </c>
    </row>
    <row r="104" spans="1:13" ht="17.25" x14ac:dyDescent="0.25">
      <c r="A104" s="6"/>
      <c r="B104" s="6"/>
      <c r="C104" s="6"/>
      <c r="D104" s="7"/>
      <c r="E104" s="8"/>
      <c r="F104" s="7"/>
      <c r="G104" s="9" t="str">
        <f>IF($A104="","",SUMIFS(入出庫!$D$7:$D$1006,入出庫!$B$7:$B$1006,$A104))</f>
        <v/>
      </c>
      <c r="H104" s="9" t="str">
        <f>IF($A104="","",SUMIFS(入出庫!$E$7:$E$1006,入出庫!$B$7:$B$1006,$A104))</f>
        <v/>
      </c>
      <c r="I104" s="10" t="str">
        <f t="shared" si="12"/>
        <v/>
      </c>
      <c r="J104" s="11" t="str">
        <f t="shared" si="13"/>
        <v/>
      </c>
      <c r="K104" s="12" t="str">
        <f t="shared" si="14"/>
        <v/>
      </c>
      <c r="L104" s="7"/>
      <c r="M104" s="13" t="str">
        <f t="shared" si="15"/>
        <v/>
      </c>
    </row>
    <row r="105" spans="1:13" ht="17.25" x14ac:dyDescent="0.25">
      <c r="A105" s="6"/>
      <c r="B105" s="6"/>
      <c r="C105" s="6"/>
      <c r="D105" s="7"/>
      <c r="E105" s="8"/>
      <c r="F105" s="7"/>
      <c r="G105" s="9" t="str">
        <f>IF($A105="","",SUMIFS(入出庫!$D$7:$D$1006,入出庫!$B$7:$B$1006,$A105))</f>
        <v/>
      </c>
      <c r="H105" s="9" t="str">
        <f>IF($A105="","",SUMIFS(入出庫!$E$7:$E$1006,入出庫!$B$7:$B$1006,$A105))</f>
        <v/>
      </c>
      <c r="I105" s="10" t="str">
        <f t="shared" si="12"/>
        <v/>
      </c>
      <c r="J105" s="11" t="str">
        <f t="shared" si="13"/>
        <v/>
      </c>
      <c r="K105" s="12" t="str">
        <f t="shared" si="14"/>
        <v/>
      </c>
      <c r="L105" s="7"/>
      <c r="M105" s="13" t="str">
        <f t="shared" si="15"/>
        <v/>
      </c>
    </row>
    <row r="106" spans="1:13" ht="17.25" x14ac:dyDescent="0.25">
      <c r="A106" s="6"/>
      <c r="B106" s="6"/>
      <c r="C106" s="6"/>
      <c r="D106" s="7"/>
      <c r="E106" s="8"/>
      <c r="F106" s="7"/>
      <c r="G106" s="9" t="str">
        <f>IF($A106="","",SUMIFS(入出庫!$D$7:$D$1006,入出庫!$B$7:$B$1006,$A106))</f>
        <v/>
      </c>
      <c r="H106" s="9" t="str">
        <f>IF($A106="","",SUMIFS(入出庫!$E$7:$E$1006,入出庫!$B$7:$B$1006,$A106))</f>
        <v/>
      </c>
      <c r="I106" s="10" t="str">
        <f t="shared" si="12"/>
        <v/>
      </c>
      <c r="J106" s="11" t="str">
        <f t="shared" si="13"/>
        <v/>
      </c>
      <c r="K106" s="12" t="str">
        <f t="shared" si="14"/>
        <v/>
      </c>
      <c r="L106" s="7"/>
      <c r="M106" s="13" t="str">
        <f t="shared" si="15"/>
        <v/>
      </c>
    </row>
    <row r="107" spans="1:13" ht="17.25" x14ac:dyDescent="0.25">
      <c r="A107" s="6"/>
      <c r="B107" s="6"/>
      <c r="C107" s="6"/>
      <c r="D107" s="7"/>
      <c r="E107" s="8"/>
      <c r="F107" s="7"/>
      <c r="G107" s="9" t="str">
        <f>IF($A107="","",SUMIFS(入出庫!$D$7:$D$1006,入出庫!$B$7:$B$1006,$A107))</f>
        <v/>
      </c>
      <c r="H107" s="9" t="str">
        <f>IF($A107="","",SUMIFS(入出庫!$E$7:$E$1006,入出庫!$B$7:$B$1006,$A107))</f>
        <v/>
      </c>
      <c r="I107" s="10" t="str">
        <f t="shared" si="12"/>
        <v/>
      </c>
      <c r="J107" s="11" t="str">
        <f t="shared" si="13"/>
        <v/>
      </c>
      <c r="K107" s="12" t="str">
        <f t="shared" si="14"/>
        <v/>
      </c>
      <c r="L107" s="7"/>
      <c r="M107" s="13" t="str">
        <f t="shared" si="15"/>
        <v/>
      </c>
    </row>
    <row r="108" spans="1:13" ht="17.25" x14ac:dyDescent="0.25">
      <c r="A108" s="6"/>
      <c r="B108" s="6"/>
      <c r="C108" s="6"/>
      <c r="D108" s="7"/>
      <c r="E108" s="8"/>
      <c r="F108" s="7"/>
      <c r="G108" s="9" t="str">
        <f>IF($A108="","",SUMIFS(入出庫!$D$7:$D$1006,入出庫!$B$7:$B$1006,$A108))</f>
        <v/>
      </c>
      <c r="H108" s="9" t="str">
        <f>IF($A108="","",SUMIFS(入出庫!$E$7:$E$1006,入出庫!$B$7:$B$1006,$A108))</f>
        <v/>
      </c>
      <c r="I108" s="10" t="str">
        <f t="shared" si="12"/>
        <v/>
      </c>
      <c r="J108" s="11" t="str">
        <f t="shared" si="13"/>
        <v/>
      </c>
      <c r="K108" s="12" t="str">
        <f t="shared" si="14"/>
        <v/>
      </c>
      <c r="L108" s="7"/>
      <c r="M108" s="13" t="str">
        <f t="shared" si="15"/>
        <v/>
      </c>
    </row>
    <row r="109" spans="1:13" ht="17.25" x14ac:dyDescent="0.25">
      <c r="A109" s="6"/>
      <c r="B109" s="6"/>
      <c r="C109" s="6"/>
      <c r="D109" s="7"/>
      <c r="E109" s="8"/>
      <c r="F109" s="7"/>
      <c r="G109" s="9" t="str">
        <f>IF($A109="","",SUMIFS(入出庫!$D$7:$D$1006,入出庫!$B$7:$B$1006,$A109))</f>
        <v/>
      </c>
      <c r="H109" s="9" t="str">
        <f>IF($A109="","",SUMIFS(入出庫!$E$7:$E$1006,入出庫!$B$7:$B$1006,$A109))</f>
        <v/>
      </c>
      <c r="I109" s="10" t="str">
        <f t="shared" si="12"/>
        <v/>
      </c>
      <c r="J109" s="11" t="str">
        <f t="shared" si="13"/>
        <v/>
      </c>
      <c r="K109" s="12" t="str">
        <f t="shared" si="14"/>
        <v/>
      </c>
      <c r="L109" s="7"/>
      <c r="M109" s="13" t="str">
        <f t="shared" si="15"/>
        <v/>
      </c>
    </row>
    <row r="110" spans="1:13" ht="17.25" x14ac:dyDescent="0.25">
      <c r="A110" s="6"/>
      <c r="B110" s="6"/>
      <c r="C110" s="6"/>
      <c r="D110" s="7"/>
      <c r="E110" s="8"/>
      <c r="F110" s="7"/>
      <c r="G110" s="9" t="str">
        <f>IF($A110="","",SUMIFS(入出庫!$D$7:$D$1006,入出庫!$B$7:$B$1006,$A110))</f>
        <v/>
      </c>
      <c r="H110" s="9" t="str">
        <f>IF($A110="","",SUMIFS(入出庫!$E$7:$E$1006,入出庫!$B$7:$B$1006,$A110))</f>
        <v/>
      </c>
      <c r="I110" s="10" t="str">
        <f t="shared" si="12"/>
        <v/>
      </c>
      <c r="J110" s="11" t="str">
        <f t="shared" si="13"/>
        <v/>
      </c>
      <c r="K110" s="12" t="str">
        <f t="shared" si="14"/>
        <v/>
      </c>
      <c r="L110" s="7"/>
      <c r="M110" s="13" t="str">
        <f t="shared" si="15"/>
        <v/>
      </c>
    </row>
    <row r="111" spans="1:13" ht="17.25" x14ac:dyDescent="0.25">
      <c r="A111" s="6"/>
      <c r="B111" s="6"/>
      <c r="C111" s="6"/>
      <c r="D111" s="7"/>
      <c r="E111" s="8"/>
      <c r="F111" s="7"/>
      <c r="G111" s="9" t="str">
        <f>IF($A111="","",SUMIFS(入出庫!$D$7:$D$1006,入出庫!$B$7:$B$1006,$A111))</f>
        <v/>
      </c>
      <c r="H111" s="9" t="str">
        <f>IF($A111="","",SUMIFS(入出庫!$E$7:$E$1006,入出庫!$B$7:$B$1006,$A111))</f>
        <v/>
      </c>
      <c r="I111" s="10" t="str">
        <f t="shared" si="12"/>
        <v/>
      </c>
      <c r="J111" s="11" t="str">
        <f t="shared" si="13"/>
        <v/>
      </c>
      <c r="K111" s="12" t="str">
        <f t="shared" si="14"/>
        <v/>
      </c>
      <c r="L111" s="7"/>
      <c r="M111" s="13" t="str">
        <f t="shared" si="15"/>
        <v/>
      </c>
    </row>
    <row r="112" spans="1:13" ht="17.25" x14ac:dyDescent="0.25">
      <c r="A112" s="6"/>
      <c r="B112" s="6"/>
      <c r="C112" s="6"/>
      <c r="D112" s="7"/>
      <c r="E112" s="8"/>
      <c r="F112" s="7"/>
      <c r="G112" s="9" t="str">
        <f>IF($A112="","",SUMIFS(入出庫!$D$7:$D$1006,入出庫!$B$7:$B$1006,$A112))</f>
        <v/>
      </c>
      <c r="H112" s="9" t="str">
        <f>IF($A112="","",SUMIFS(入出庫!$E$7:$E$1006,入出庫!$B$7:$B$1006,$A112))</f>
        <v/>
      </c>
      <c r="I112" s="10" t="str">
        <f t="shared" si="12"/>
        <v/>
      </c>
      <c r="J112" s="11" t="str">
        <f t="shared" si="13"/>
        <v/>
      </c>
      <c r="K112" s="12" t="str">
        <f t="shared" si="14"/>
        <v/>
      </c>
      <c r="L112" s="7"/>
      <c r="M112" s="13" t="str">
        <f t="shared" si="15"/>
        <v/>
      </c>
    </row>
    <row r="113" spans="1:13" ht="17.25" x14ac:dyDescent="0.25">
      <c r="A113" s="6"/>
      <c r="B113" s="6"/>
      <c r="C113" s="6"/>
      <c r="D113" s="7"/>
      <c r="E113" s="8"/>
      <c r="F113" s="7"/>
      <c r="G113" s="9" t="str">
        <f>IF($A113="","",SUMIFS(入出庫!$D$7:$D$1006,入出庫!$B$7:$B$1006,$A113))</f>
        <v/>
      </c>
      <c r="H113" s="9" t="str">
        <f>IF($A113="","",SUMIFS(入出庫!$E$7:$E$1006,入出庫!$B$7:$B$1006,$A113))</f>
        <v/>
      </c>
      <c r="I113" s="10" t="str">
        <f t="shared" si="12"/>
        <v/>
      </c>
      <c r="J113" s="11" t="str">
        <f t="shared" si="13"/>
        <v/>
      </c>
      <c r="K113" s="12" t="str">
        <f t="shared" si="14"/>
        <v/>
      </c>
      <c r="L113" s="7"/>
      <c r="M113" s="13" t="str">
        <f t="shared" si="15"/>
        <v/>
      </c>
    </row>
    <row r="114" spans="1:13" ht="17.25" x14ac:dyDescent="0.25">
      <c r="A114" s="6"/>
      <c r="B114" s="6"/>
      <c r="C114" s="6"/>
      <c r="D114" s="7"/>
      <c r="E114" s="8"/>
      <c r="F114" s="7"/>
      <c r="G114" s="9" t="str">
        <f>IF($A114="","",SUMIFS(入出庫!$D$7:$D$1006,入出庫!$B$7:$B$1006,$A114))</f>
        <v/>
      </c>
      <c r="H114" s="9" t="str">
        <f>IF($A114="","",SUMIFS(入出庫!$E$7:$E$1006,入出庫!$B$7:$B$1006,$A114))</f>
        <v/>
      </c>
      <c r="I114" s="10" t="str">
        <f t="shared" si="12"/>
        <v/>
      </c>
      <c r="J114" s="11" t="str">
        <f t="shared" si="13"/>
        <v/>
      </c>
      <c r="K114" s="12" t="str">
        <f t="shared" si="14"/>
        <v/>
      </c>
      <c r="L114" s="7"/>
      <c r="M114" s="13" t="str">
        <f t="shared" si="15"/>
        <v/>
      </c>
    </row>
    <row r="115" spans="1:13" ht="17.25" x14ac:dyDescent="0.25">
      <c r="A115" s="6"/>
      <c r="B115" s="6"/>
      <c r="C115" s="6"/>
      <c r="D115" s="7"/>
      <c r="E115" s="8"/>
      <c r="F115" s="7"/>
      <c r="G115" s="9" t="str">
        <f>IF($A115="","",SUMIFS(入出庫!$D$7:$D$1006,入出庫!$B$7:$B$1006,$A115))</f>
        <v/>
      </c>
      <c r="H115" s="9" t="str">
        <f>IF($A115="","",SUMIFS(入出庫!$E$7:$E$1006,入出庫!$B$7:$B$1006,$A115))</f>
        <v/>
      </c>
      <c r="I115" s="10" t="str">
        <f t="shared" si="12"/>
        <v/>
      </c>
      <c r="J115" s="11" t="str">
        <f t="shared" si="13"/>
        <v/>
      </c>
      <c r="K115" s="12" t="str">
        <f t="shared" si="14"/>
        <v/>
      </c>
      <c r="L115" s="7"/>
      <c r="M115" s="13" t="str">
        <f t="shared" si="15"/>
        <v/>
      </c>
    </row>
    <row r="116" spans="1:13" ht="17.25" x14ac:dyDescent="0.25">
      <c r="A116" s="6"/>
      <c r="B116" s="6"/>
      <c r="C116" s="6"/>
      <c r="D116" s="7"/>
      <c r="E116" s="8"/>
      <c r="F116" s="7"/>
      <c r="G116" s="9" t="str">
        <f>IF($A116="","",SUMIFS(入出庫!$D$7:$D$1006,入出庫!$B$7:$B$1006,$A116))</f>
        <v/>
      </c>
      <c r="H116" s="9" t="str">
        <f>IF($A116="","",SUMIFS(入出庫!$E$7:$E$1006,入出庫!$B$7:$B$1006,$A116))</f>
        <v/>
      </c>
      <c r="I116" s="10" t="str">
        <f t="shared" si="12"/>
        <v/>
      </c>
      <c r="J116" s="11" t="str">
        <f t="shared" si="13"/>
        <v/>
      </c>
      <c r="K116" s="12" t="str">
        <f t="shared" si="14"/>
        <v/>
      </c>
      <c r="L116" s="7"/>
      <c r="M116" s="13" t="str">
        <f t="shared" si="15"/>
        <v/>
      </c>
    </row>
    <row r="117" spans="1:13" ht="17.25" x14ac:dyDescent="0.25">
      <c r="A117" s="6"/>
      <c r="B117" s="6"/>
      <c r="C117" s="6"/>
      <c r="D117" s="7"/>
      <c r="E117" s="8"/>
      <c r="F117" s="7"/>
      <c r="G117" s="9" t="str">
        <f>IF($A117="","",SUMIFS(入出庫!$D$7:$D$1006,入出庫!$B$7:$B$1006,$A117))</f>
        <v/>
      </c>
      <c r="H117" s="9" t="str">
        <f>IF($A117="","",SUMIFS(入出庫!$E$7:$E$1006,入出庫!$B$7:$B$1006,$A117))</f>
        <v/>
      </c>
      <c r="I117" s="10" t="str">
        <f t="shared" si="12"/>
        <v/>
      </c>
      <c r="J117" s="11" t="str">
        <f t="shared" si="13"/>
        <v/>
      </c>
      <c r="K117" s="12" t="str">
        <f t="shared" si="14"/>
        <v/>
      </c>
      <c r="L117" s="7"/>
      <c r="M117" s="13" t="str">
        <f t="shared" si="15"/>
        <v/>
      </c>
    </row>
    <row r="118" spans="1:13" ht="17.25" x14ac:dyDescent="0.25">
      <c r="A118" s="6"/>
      <c r="B118" s="6"/>
      <c r="C118" s="6"/>
      <c r="D118" s="7"/>
      <c r="E118" s="8"/>
      <c r="F118" s="7"/>
      <c r="G118" s="9" t="str">
        <f>IF($A118="","",SUMIFS(入出庫!$D$7:$D$1006,入出庫!$B$7:$B$1006,$A118))</f>
        <v/>
      </c>
      <c r="H118" s="9" t="str">
        <f>IF($A118="","",SUMIFS(入出庫!$E$7:$E$1006,入出庫!$B$7:$B$1006,$A118))</f>
        <v/>
      </c>
      <c r="I118" s="10" t="str">
        <f t="shared" si="12"/>
        <v/>
      </c>
      <c r="J118" s="11" t="str">
        <f t="shared" si="13"/>
        <v/>
      </c>
      <c r="K118" s="12" t="str">
        <f t="shared" si="14"/>
        <v/>
      </c>
      <c r="L118" s="7"/>
      <c r="M118" s="13" t="str">
        <f t="shared" si="15"/>
        <v/>
      </c>
    </row>
    <row r="119" spans="1:13" ht="17.25" x14ac:dyDescent="0.25">
      <c r="A119" s="6"/>
      <c r="B119" s="6"/>
      <c r="C119" s="6"/>
      <c r="D119" s="7"/>
      <c r="E119" s="8"/>
      <c r="F119" s="7"/>
      <c r="G119" s="9" t="str">
        <f>IF($A119="","",SUMIFS(入出庫!$D$7:$D$1006,入出庫!$B$7:$B$1006,$A119))</f>
        <v/>
      </c>
      <c r="H119" s="9" t="str">
        <f>IF($A119="","",SUMIFS(入出庫!$E$7:$E$1006,入出庫!$B$7:$B$1006,$A119))</f>
        <v/>
      </c>
      <c r="I119" s="10" t="str">
        <f t="shared" si="12"/>
        <v/>
      </c>
      <c r="J119" s="11" t="str">
        <f t="shared" si="13"/>
        <v/>
      </c>
      <c r="K119" s="12" t="str">
        <f t="shared" si="14"/>
        <v/>
      </c>
      <c r="L119" s="7"/>
      <c r="M119" s="13" t="str">
        <f t="shared" si="15"/>
        <v/>
      </c>
    </row>
    <row r="120" spans="1:13" ht="17.25" x14ac:dyDescent="0.25">
      <c r="A120" s="6"/>
      <c r="B120" s="6"/>
      <c r="C120" s="6"/>
      <c r="D120" s="7"/>
      <c r="E120" s="8"/>
      <c r="F120" s="7"/>
      <c r="G120" s="9" t="str">
        <f>IF($A120="","",SUMIFS(入出庫!$D$7:$D$1006,入出庫!$B$7:$B$1006,$A120))</f>
        <v/>
      </c>
      <c r="H120" s="9" t="str">
        <f>IF($A120="","",SUMIFS(入出庫!$E$7:$E$1006,入出庫!$B$7:$B$1006,$A120))</f>
        <v/>
      </c>
      <c r="I120" s="10" t="str">
        <f t="shared" si="12"/>
        <v/>
      </c>
      <c r="J120" s="11" t="str">
        <f t="shared" si="13"/>
        <v/>
      </c>
      <c r="K120" s="12" t="str">
        <f t="shared" si="14"/>
        <v/>
      </c>
      <c r="L120" s="7"/>
      <c r="M120" s="13" t="str">
        <f t="shared" si="15"/>
        <v/>
      </c>
    </row>
    <row r="121" spans="1:13" ht="17.25" x14ac:dyDescent="0.25">
      <c r="A121" s="6"/>
      <c r="B121" s="6"/>
      <c r="C121" s="6"/>
      <c r="D121" s="7"/>
      <c r="E121" s="8"/>
      <c r="F121" s="7"/>
      <c r="G121" s="9" t="str">
        <f>IF($A121="","",SUMIFS(入出庫!$D$7:$D$1006,入出庫!$B$7:$B$1006,$A121))</f>
        <v/>
      </c>
      <c r="H121" s="9" t="str">
        <f>IF($A121="","",SUMIFS(入出庫!$E$7:$E$1006,入出庫!$B$7:$B$1006,$A121))</f>
        <v/>
      </c>
      <c r="I121" s="10" t="str">
        <f t="shared" si="12"/>
        <v/>
      </c>
      <c r="J121" s="11" t="str">
        <f t="shared" si="13"/>
        <v/>
      </c>
      <c r="K121" s="12" t="str">
        <f t="shared" si="14"/>
        <v/>
      </c>
      <c r="L121" s="7"/>
      <c r="M121" s="13" t="str">
        <f t="shared" si="15"/>
        <v/>
      </c>
    </row>
    <row r="122" spans="1:13" ht="17.25" x14ac:dyDescent="0.25">
      <c r="A122" s="6"/>
      <c r="B122" s="6"/>
      <c r="C122" s="6"/>
      <c r="D122" s="7"/>
      <c r="E122" s="8"/>
      <c r="F122" s="7"/>
      <c r="G122" s="9" t="str">
        <f>IF($A122="","",SUMIFS(入出庫!$D$7:$D$1006,入出庫!$B$7:$B$1006,$A122))</f>
        <v/>
      </c>
      <c r="H122" s="9" t="str">
        <f>IF($A122="","",SUMIFS(入出庫!$E$7:$E$1006,入出庫!$B$7:$B$1006,$A122))</f>
        <v/>
      </c>
      <c r="I122" s="10" t="str">
        <f t="shared" si="12"/>
        <v/>
      </c>
      <c r="J122" s="11" t="str">
        <f t="shared" si="13"/>
        <v/>
      </c>
      <c r="K122" s="12" t="str">
        <f t="shared" si="14"/>
        <v/>
      </c>
      <c r="L122" s="7"/>
      <c r="M122" s="13" t="str">
        <f t="shared" si="15"/>
        <v/>
      </c>
    </row>
    <row r="123" spans="1:13" ht="17.25" x14ac:dyDescent="0.25">
      <c r="A123" s="6"/>
      <c r="B123" s="6"/>
      <c r="C123" s="6"/>
      <c r="D123" s="7"/>
      <c r="E123" s="8"/>
      <c r="F123" s="7"/>
      <c r="G123" s="9" t="str">
        <f>IF($A123="","",SUMIFS(入出庫!$D$7:$D$1006,入出庫!$B$7:$B$1006,$A123))</f>
        <v/>
      </c>
      <c r="H123" s="9" t="str">
        <f>IF($A123="","",SUMIFS(入出庫!$E$7:$E$1006,入出庫!$B$7:$B$1006,$A123))</f>
        <v/>
      </c>
      <c r="I123" s="10" t="str">
        <f t="shared" si="12"/>
        <v/>
      </c>
      <c r="J123" s="11" t="str">
        <f t="shared" si="13"/>
        <v/>
      </c>
      <c r="K123" s="12" t="str">
        <f t="shared" si="14"/>
        <v/>
      </c>
      <c r="L123" s="7"/>
      <c r="M123" s="13" t="str">
        <f t="shared" si="15"/>
        <v/>
      </c>
    </row>
    <row r="124" spans="1:13" ht="17.25" x14ac:dyDescent="0.25">
      <c r="A124" s="6"/>
      <c r="B124" s="6"/>
      <c r="C124" s="6"/>
      <c r="D124" s="7"/>
      <c r="E124" s="8"/>
      <c r="F124" s="7"/>
      <c r="G124" s="9" t="str">
        <f>IF($A124="","",SUMIFS(入出庫!$D$7:$D$1006,入出庫!$B$7:$B$1006,$A124))</f>
        <v/>
      </c>
      <c r="H124" s="9" t="str">
        <f>IF($A124="","",SUMIFS(入出庫!$E$7:$E$1006,入出庫!$B$7:$B$1006,$A124))</f>
        <v/>
      </c>
      <c r="I124" s="10" t="str">
        <f t="shared" si="12"/>
        <v/>
      </c>
      <c r="J124" s="11" t="str">
        <f t="shared" si="13"/>
        <v/>
      </c>
      <c r="K124" s="12" t="str">
        <f t="shared" si="14"/>
        <v/>
      </c>
      <c r="L124" s="7"/>
      <c r="M124" s="13" t="str">
        <f t="shared" si="15"/>
        <v/>
      </c>
    </row>
    <row r="125" spans="1:13" ht="17.25" x14ac:dyDescent="0.25">
      <c r="A125" s="6"/>
      <c r="B125" s="6"/>
      <c r="C125" s="6"/>
      <c r="D125" s="7"/>
      <c r="E125" s="8"/>
      <c r="F125" s="7"/>
      <c r="G125" s="9" t="str">
        <f>IF($A125="","",SUMIFS(入出庫!$D$7:$D$1006,入出庫!$B$7:$B$1006,$A125))</f>
        <v/>
      </c>
      <c r="H125" s="9" t="str">
        <f>IF($A125="","",SUMIFS(入出庫!$E$7:$E$1006,入出庫!$B$7:$B$1006,$A125))</f>
        <v/>
      </c>
      <c r="I125" s="10" t="str">
        <f t="shared" si="12"/>
        <v/>
      </c>
      <c r="J125" s="11" t="str">
        <f t="shared" si="13"/>
        <v/>
      </c>
      <c r="K125" s="12" t="str">
        <f t="shared" si="14"/>
        <v/>
      </c>
      <c r="L125" s="7"/>
      <c r="M125" s="13" t="str">
        <f t="shared" si="15"/>
        <v/>
      </c>
    </row>
    <row r="126" spans="1:13" ht="17.25" x14ac:dyDescent="0.25">
      <c r="A126" s="6"/>
      <c r="B126" s="6"/>
      <c r="C126" s="6"/>
      <c r="D126" s="7"/>
      <c r="E126" s="8"/>
      <c r="F126" s="7"/>
      <c r="G126" s="9" t="str">
        <f>IF($A126="","",SUMIFS(入出庫!$D$7:$D$1006,入出庫!$B$7:$B$1006,$A126))</f>
        <v/>
      </c>
      <c r="H126" s="9" t="str">
        <f>IF($A126="","",SUMIFS(入出庫!$E$7:$E$1006,入出庫!$B$7:$B$1006,$A126))</f>
        <v/>
      </c>
      <c r="I126" s="10" t="str">
        <f t="shared" si="12"/>
        <v/>
      </c>
      <c r="J126" s="11" t="str">
        <f t="shared" si="13"/>
        <v/>
      </c>
      <c r="K126" s="12" t="str">
        <f t="shared" si="14"/>
        <v/>
      </c>
      <c r="L126" s="7"/>
      <c r="M126" s="13" t="str">
        <f t="shared" si="15"/>
        <v/>
      </c>
    </row>
    <row r="127" spans="1:13" ht="17.25" x14ac:dyDescent="0.25">
      <c r="A127" s="6"/>
      <c r="B127" s="6"/>
      <c r="C127" s="6"/>
      <c r="D127" s="7"/>
      <c r="E127" s="8"/>
      <c r="F127" s="7"/>
      <c r="G127" s="9" t="str">
        <f>IF($A127="","",SUMIFS(入出庫!$D$7:$D$1006,入出庫!$B$7:$B$1006,$A127))</f>
        <v/>
      </c>
      <c r="H127" s="9" t="str">
        <f>IF($A127="","",SUMIFS(入出庫!$E$7:$E$1006,入出庫!$B$7:$B$1006,$A127))</f>
        <v/>
      </c>
      <c r="I127" s="10" t="str">
        <f t="shared" si="12"/>
        <v/>
      </c>
      <c r="J127" s="11" t="str">
        <f t="shared" si="13"/>
        <v/>
      </c>
      <c r="K127" s="12" t="str">
        <f t="shared" si="14"/>
        <v/>
      </c>
      <c r="L127" s="7"/>
      <c r="M127" s="13" t="str">
        <f t="shared" si="15"/>
        <v/>
      </c>
    </row>
    <row r="128" spans="1:13" ht="17.25" x14ac:dyDescent="0.25">
      <c r="A128" s="6"/>
      <c r="B128" s="6"/>
      <c r="C128" s="6"/>
      <c r="D128" s="7"/>
      <c r="E128" s="8"/>
      <c r="F128" s="7"/>
      <c r="G128" s="9" t="str">
        <f>IF($A128="","",SUMIFS(入出庫!$D$7:$D$1006,入出庫!$B$7:$B$1006,$A128))</f>
        <v/>
      </c>
      <c r="H128" s="9" t="str">
        <f>IF($A128="","",SUMIFS(入出庫!$E$7:$E$1006,入出庫!$B$7:$B$1006,$A128))</f>
        <v/>
      </c>
      <c r="I128" s="10" t="str">
        <f t="shared" si="12"/>
        <v/>
      </c>
      <c r="J128" s="11" t="str">
        <f t="shared" si="13"/>
        <v/>
      </c>
      <c r="K128" s="12" t="str">
        <f t="shared" si="14"/>
        <v/>
      </c>
      <c r="L128" s="7"/>
      <c r="M128" s="13" t="str">
        <f t="shared" si="15"/>
        <v/>
      </c>
    </row>
    <row r="129" spans="1:13" ht="17.25" x14ac:dyDescent="0.25">
      <c r="A129" s="6"/>
      <c r="B129" s="6"/>
      <c r="C129" s="6"/>
      <c r="D129" s="7"/>
      <c r="E129" s="8"/>
      <c r="F129" s="7"/>
      <c r="G129" s="9" t="str">
        <f>IF($A129="","",SUMIFS(入出庫!$D$7:$D$1006,入出庫!$B$7:$B$1006,$A129))</f>
        <v/>
      </c>
      <c r="H129" s="9" t="str">
        <f>IF($A129="","",SUMIFS(入出庫!$E$7:$E$1006,入出庫!$B$7:$B$1006,$A129))</f>
        <v/>
      </c>
      <c r="I129" s="10" t="str">
        <f t="shared" si="12"/>
        <v/>
      </c>
      <c r="J129" s="11" t="str">
        <f t="shared" si="13"/>
        <v/>
      </c>
      <c r="K129" s="12" t="str">
        <f t="shared" si="14"/>
        <v/>
      </c>
      <c r="L129" s="7"/>
      <c r="M129" s="13" t="str">
        <f t="shared" si="15"/>
        <v/>
      </c>
    </row>
    <row r="130" spans="1:13" ht="17.25" x14ac:dyDescent="0.25">
      <c r="A130" s="6"/>
      <c r="B130" s="6"/>
      <c r="C130" s="6"/>
      <c r="D130" s="7"/>
      <c r="E130" s="8"/>
      <c r="F130" s="7"/>
      <c r="G130" s="9" t="str">
        <f>IF($A130="","",SUMIFS(入出庫!$D$7:$D$1006,入出庫!$B$7:$B$1006,$A130))</f>
        <v/>
      </c>
      <c r="H130" s="9" t="str">
        <f>IF($A130="","",SUMIFS(入出庫!$E$7:$E$1006,入出庫!$B$7:$B$1006,$A130))</f>
        <v/>
      </c>
      <c r="I130" s="10" t="str">
        <f t="shared" si="12"/>
        <v/>
      </c>
      <c r="J130" s="11" t="str">
        <f t="shared" si="13"/>
        <v/>
      </c>
      <c r="K130" s="12" t="str">
        <f t="shared" si="14"/>
        <v/>
      </c>
      <c r="L130" s="7"/>
      <c r="M130" s="13" t="str">
        <f t="shared" si="15"/>
        <v/>
      </c>
    </row>
    <row r="131" spans="1:13" ht="17.25" x14ac:dyDescent="0.25">
      <c r="A131" s="6"/>
      <c r="B131" s="6"/>
      <c r="C131" s="6"/>
      <c r="D131" s="7"/>
      <c r="E131" s="8"/>
      <c r="F131" s="7"/>
      <c r="G131" s="9" t="str">
        <f>IF($A131="","",SUMIFS(入出庫!$D$7:$D$1006,入出庫!$B$7:$B$1006,$A131))</f>
        <v/>
      </c>
      <c r="H131" s="9" t="str">
        <f>IF($A131="","",SUMIFS(入出庫!$E$7:$E$1006,入出庫!$B$7:$B$1006,$A131))</f>
        <v/>
      </c>
      <c r="I131" s="10" t="str">
        <f t="shared" si="12"/>
        <v/>
      </c>
      <c r="J131" s="11" t="str">
        <f t="shared" si="13"/>
        <v/>
      </c>
      <c r="K131" s="12" t="str">
        <f t="shared" si="14"/>
        <v/>
      </c>
      <c r="L131" s="7"/>
      <c r="M131" s="13" t="str">
        <f t="shared" si="15"/>
        <v/>
      </c>
    </row>
    <row r="132" spans="1:13" ht="17.25" x14ac:dyDescent="0.25">
      <c r="A132" s="6"/>
      <c r="B132" s="6"/>
      <c r="C132" s="6"/>
      <c r="D132" s="7"/>
      <c r="E132" s="8"/>
      <c r="F132" s="7"/>
      <c r="G132" s="9" t="str">
        <f>IF($A132="","",SUMIFS(入出庫!$D$7:$D$1006,入出庫!$B$7:$B$1006,$A132))</f>
        <v/>
      </c>
      <c r="H132" s="9" t="str">
        <f>IF($A132="","",SUMIFS(入出庫!$E$7:$E$1006,入出庫!$B$7:$B$1006,$A132))</f>
        <v/>
      </c>
      <c r="I132" s="10" t="str">
        <f t="shared" si="12"/>
        <v/>
      </c>
      <c r="J132" s="11" t="str">
        <f t="shared" si="13"/>
        <v/>
      </c>
      <c r="K132" s="12" t="str">
        <f t="shared" si="14"/>
        <v/>
      </c>
      <c r="L132" s="7"/>
      <c r="M132" s="13" t="str">
        <f t="shared" si="15"/>
        <v/>
      </c>
    </row>
    <row r="133" spans="1:13" ht="17.25" x14ac:dyDescent="0.25">
      <c r="A133" s="6"/>
      <c r="B133" s="6"/>
      <c r="C133" s="6"/>
      <c r="D133" s="7"/>
      <c r="E133" s="8"/>
      <c r="F133" s="7"/>
      <c r="G133" s="9" t="str">
        <f>IF($A133="","",SUMIFS(入出庫!$D$7:$D$1006,入出庫!$B$7:$B$1006,$A133))</f>
        <v/>
      </c>
      <c r="H133" s="9" t="str">
        <f>IF($A133="","",SUMIFS(入出庫!$E$7:$E$1006,入出庫!$B$7:$B$1006,$A133))</f>
        <v/>
      </c>
      <c r="I133" s="10" t="str">
        <f t="shared" si="12"/>
        <v/>
      </c>
      <c r="J133" s="11" t="str">
        <f t="shared" si="13"/>
        <v/>
      </c>
      <c r="K133" s="12" t="str">
        <f t="shared" si="14"/>
        <v/>
      </c>
      <c r="L133" s="7"/>
      <c r="M133" s="13" t="str">
        <f t="shared" si="15"/>
        <v/>
      </c>
    </row>
    <row r="134" spans="1:13" ht="17.25" x14ac:dyDescent="0.25">
      <c r="A134" s="6"/>
      <c r="B134" s="6"/>
      <c r="C134" s="6"/>
      <c r="D134" s="7"/>
      <c r="E134" s="8"/>
      <c r="F134" s="7"/>
      <c r="G134" s="9" t="str">
        <f>IF($A134="","",SUMIFS(入出庫!$D$7:$D$1006,入出庫!$B$7:$B$1006,$A134))</f>
        <v/>
      </c>
      <c r="H134" s="9" t="str">
        <f>IF($A134="","",SUMIFS(入出庫!$E$7:$E$1006,入出庫!$B$7:$B$1006,$A134))</f>
        <v/>
      </c>
      <c r="I134" s="10" t="str">
        <f t="shared" si="12"/>
        <v/>
      </c>
      <c r="J134" s="11" t="str">
        <f t="shared" si="13"/>
        <v/>
      </c>
      <c r="K134" s="12" t="str">
        <f t="shared" si="14"/>
        <v/>
      </c>
      <c r="L134" s="7"/>
      <c r="M134" s="13" t="str">
        <f t="shared" si="15"/>
        <v/>
      </c>
    </row>
    <row r="135" spans="1:13" ht="17.25" x14ac:dyDescent="0.25">
      <c r="A135" s="6"/>
      <c r="B135" s="6"/>
      <c r="C135" s="6"/>
      <c r="D135" s="7"/>
      <c r="E135" s="8"/>
      <c r="F135" s="7"/>
      <c r="G135" s="9" t="str">
        <f>IF($A135="","",SUMIFS(入出庫!$D$7:$D$1006,入出庫!$B$7:$B$1006,$A135))</f>
        <v/>
      </c>
      <c r="H135" s="9" t="str">
        <f>IF($A135="","",SUMIFS(入出庫!$E$7:$E$1006,入出庫!$B$7:$B$1006,$A135))</f>
        <v/>
      </c>
      <c r="I135" s="10" t="str">
        <f t="shared" ref="I135:I166" si="16">IF($A135="","",N(F135)+G135-H135)</f>
        <v/>
      </c>
      <c r="J135" s="11" t="str">
        <f t="shared" ref="J135:J166" si="17">IF(OR($A135="",D135=""),"",IF(I135&lt;=D135,"発注点以下",""))</f>
        <v/>
      </c>
      <c r="K135" s="12" t="str">
        <f t="shared" ref="K135:K166" si="18">IF(OR($A135="",E135=""),"",I135*E135)</f>
        <v/>
      </c>
      <c r="L135" s="7"/>
      <c r="M135" s="13" t="str">
        <f t="shared" ref="M135:M166" si="19">IF(OR($A135="",L135=""),"",L135-I135)</f>
        <v/>
      </c>
    </row>
    <row r="136" spans="1:13" ht="17.25" x14ac:dyDescent="0.25">
      <c r="A136" s="6"/>
      <c r="B136" s="6"/>
      <c r="C136" s="6"/>
      <c r="D136" s="7"/>
      <c r="E136" s="8"/>
      <c r="F136" s="7"/>
      <c r="G136" s="9" t="str">
        <f>IF($A136="","",SUMIFS(入出庫!$D$7:$D$1006,入出庫!$B$7:$B$1006,$A136))</f>
        <v/>
      </c>
      <c r="H136" s="9" t="str">
        <f>IF($A136="","",SUMIFS(入出庫!$E$7:$E$1006,入出庫!$B$7:$B$1006,$A136))</f>
        <v/>
      </c>
      <c r="I136" s="10" t="str">
        <f t="shared" si="16"/>
        <v/>
      </c>
      <c r="J136" s="11" t="str">
        <f t="shared" si="17"/>
        <v/>
      </c>
      <c r="K136" s="12" t="str">
        <f t="shared" si="18"/>
        <v/>
      </c>
      <c r="L136" s="7"/>
      <c r="M136" s="13" t="str">
        <f t="shared" si="19"/>
        <v/>
      </c>
    </row>
    <row r="137" spans="1:13" ht="17.25" x14ac:dyDescent="0.25">
      <c r="A137" s="6"/>
      <c r="B137" s="6"/>
      <c r="C137" s="6"/>
      <c r="D137" s="7"/>
      <c r="E137" s="8"/>
      <c r="F137" s="7"/>
      <c r="G137" s="9" t="str">
        <f>IF($A137="","",SUMIFS(入出庫!$D$7:$D$1006,入出庫!$B$7:$B$1006,$A137))</f>
        <v/>
      </c>
      <c r="H137" s="9" t="str">
        <f>IF($A137="","",SUMIFS(入出庫!$E$7:$E$1006,入出庫!$B$7:$B$1006,$A137))</f>
        <v/>
      </c>
      <c r="I137" s="10" t="str">
        <f t="shared" si="16"/>
        <v/>
      </c>
      <c r="J137" s="11" t="str">
        <f t="shared" si="17"/>
        <v/>
      </c>
      <c r="K137" s="12" t="str">
        <f t="shared" si="18"/>
        <v/>
      </c>
      <c r="L137" s="7"/>
      <c r="M137" s="13" t="str">
        <f t="shared" si="19"/>
        <v/>
      </c>
    </row>
    <row r="138" spans="1:13" ht="17.25" x14ac:dyDescent="0.25">
      <c r="A138" s="6"/>
      <c r="B138" s="6"/>
      <c r="C138" s="6"/>
      <c r="D138" s="7"/>
      <c r="E138" s="8"/>
      <c r="F138" s="7"/>
      <c r="G138" s="9" t="str">
        <f>IF($A138="","",SUMIFS(入出庫!$D$7:$D$1006,入出庫!$B$7:$B$1006,$A138))</f>
        <v/>
      </c>
      <c r="H138" s="9" t="str">
        <f>IF($A138="","",SUMIFS(入出庫!$E$7:$E$1006,入出庫!$B$7:$B$1006,$A138))</f>
        <v/>
      </c>
      <c r="I138" s="10" t="str">
        <f t="shared" si="16"/>
        <v/>
      </c>
      <c r="J138" s="11" t="str">
        <f t="shared" si="17"/>
        <v/>
      </c>
      <c r="K138" s="12" t="str">
        <f t="shared" si="18"/>
        <v/>
      </c>
      <c r="L138" s="7"/>
      <c r="M138" s="13" t="str">
        <f t="shared" si="19"/>
        <v/>
      </c>
    </row>
    <row r="139" spans="1:13" ht="17.25" x14ac:dyDescent="0.25">
      <c r="A139" s="6"/>
      <c r="B139" s="6"/>
      <c r="C139" s="6"/>
      <c r="D139" s="7"/>
      <c r="E139" s="8"/>
      <c r="F139" s="7"/>
      <c r="G139" s="9" t="str">
        <f>IF($A139="","",SUMIFS(入出庫!$D$7:$D$1006,入出庫!$B$7:$B$1006,$A139))</f>
        <v/>
      </c>
      <c r="H139" s="9" t="str">
        <f>IF($A139="","",SUMIFS(入出庫!$E$7:$E$1006,入出庫!$B$7:$B$1006,$A139))</f>
        <v/>
      </c>
      <c r="I139" s="10" t="str">
        <f t="shared" si="16"/>
        <v/>
      </c>
      <c r="J139" s="11" t="str">
        <f t="shared" si="17"/>
        <v/>
      </c>
      <c r="K139" s="12" t="str">
        <f t="shared" si="18"/>
        <v/>
      </c>
      <c r="L139" s="7"/>
      <c r="M139" s="13" t="str">
        <f t="shared" si="19"/>
        <v/>
      </c>
    </row>
    <row r="140" spans="1:13" ht="17.25" x14ac:dyDescent="0.25">
      <c r="A140" s="6"/>
      <c r="B140" s="6"/>
      <c r="C140" s="6"/>
      <c r="D140" s="7"/>
      <c r="E140" s="8"/>
      <c r="F140" s="7"/>
      <c r="G140" s="9" t="str">
        <f>IF($A140="","",SUMIFS(入出庫!$D$7:$D$1006,入出庫!$B$7:$B$1006,$A140))</f>
        <v/>
      </c>
      <c r="H140" s="9" t="str">
        <f>IF($A140="","",SUMIFS(入出庫!$E$7:$E$1006,入出庫!$B$7:$B$1006,$A140))</f>
        <v/>
      </c>
      <c r="I140" s="10" t="str">
        <f t="shared" si="16"/>
        <v/>
      </c>
      <c r="J140" s="11" t="str">
        <f t="shared" si="17"/>
        <v/>
      </c>
      <c r="K140" s="12" t="str">
        <f t="shared" si="18"/>
        <v/>
      </c>
      <c r="L140" s="7"/>
      <c r="M140" s="13" t="str">
        <f t="shared" si="19"/>
        <v/>
      </c>
    </row>
    <row r="141" spans="1:13" ht="17.25" x14ac:dyDescent="0.25">
      <c r="A141" s="6"/>
      <c r="B141" s="6"/>
      <c r="C141" s="6"/>
      <c r="D141" s="7"/>
      <c r="E141" s="8"/>
      <c r="F141" s="7"/>
      <c r="G141" s="9" t="str">
        <f>IF($A141="","",SUMIFS(入出庫!$D$7:$D$1006,入出庫!$B$7:$B$1006,$A141))</f>
        <v/>
      </c>
      <c r="H141" s="9" t="str">
        <f>IF($A141="","",SUMIFS(入出庫!$E$7:$E$1006,入出庫!$B$7:$B$1006,$A141))</f>
        <v/>
      </c>
      <c r="I141" s="10" t="str">
        <f t="shared" si="16"/>
        <v/>
      </c>
      <c r="J141" s="11" t="str">
        <f t="shared" si="17"/>
        <v/>
      </c>
      <c r="K141" s="12" t="str">
        <f t="shared" si="18"/>
        <v/>
      </c>
      <c r="L141" s="7"/>
      <c r="M141" s="13" t="str">
        <f t="shared" si="19"/>
        <v/>
      </c>
    </row>
    <row r="142" spans="1:13" ht="17.25" x14ac:dyDescent="0.25">
      <c r="A142" s="6"/>
      <c r="B142" s="6"/>
      <c r="C142" s="6"/>
      <c r="D142" s="7"/>
      <c r="E142" s="8"/>
      <c r="F142" s="7"/>
      <c r="G142" s="9" t="str">
        <f>IF($A142="","",SUMIFS(入出庫!$D$7:$D$1006,入出庫!$B$7:$B$1006,$A142))</f>
        <v/>
      </c>
      <c r="H142" s="9" t="str">
        <f>IF($A142="","",SUMIFS(入出庫!$E$7:$E$1006,入出庫!$B$7:$B$1006,$A142))</f>
        <v/>
      </c>
      <c r="I142" s="10" t="str">
        <f t="shared" si="16"/>
        <v/>
      </c>
      <c r="J142" s="11" t="str">
        <f t="shared" si="17"/>
        <v/>
      </c>
      <c r="K142" s="12" t="str">
        <f t="shared" si="18"/>
        <v/>
      </c>
      <c r="L142" s="7"/>
      <c r="M142" s="13" t="str">
        <f t="shared" si="19"/>
        <v/>
      </c>
    </row>
    <row r="143" spans="1:13" ht="17.25" x14ac:dyDescent="0.25">
      <c r="A143" s="6"/>
      <c r="B143" s="6"/>
      <c r="C143" s="6"/>
      <c r="D143" s="7"/>
      <c r="E143" s="8"/>
      <c r="F143" s="7"/>
      <c r="G143" s="9" t="str">
        <f>IF($A143="","",SUMIFS(入出庫!$D$7:$D$1006,入出庫!$B$7:$B$1006,$A143))</f>
        <v/>
      </c>
      <c r="H143" s="9" t="str">
        <f>IF($A143="","",SUMIFS(入出庫!$E$7:$E$1006,入出庫!$B$7:$B$1006,$A143))</f>
        <v/>
      </c>
      <c r="I143" s="10" t="str">
        <f t="shared" si="16"/>
        <v/>
      </c>
      <c r="J143" s="11" t="str">
        <f t="shared" si="17"/>
        <v/>
      </c>
      <c r="K143" s="12" t="str">
        <f t="shared" si="18"/>
        <v/>
      </c>
      <c r="L143" s="7"/>
      <c r="M143" s="13" t="str">
        <f t="shared" si="19"/>
        <v/>
      </c>
    </row>
    <row r="144" spans="1:13" ht="17.25" x14ac:dyDescent="0.25">
      <c r="A144" s="6"/>
      <c r="B144" s="6"/>
      <c r="C144" s="6"/>
      <c r="D144" s="7"/>
      <c r="E144" s="8"/>
      <c r="F144" s="7"/>
      <c r="G144" s="9" t="str">
        <f>IF($A144="","",SUMIFS(入出庫!$D$7:$D$1006,入出庫!$B$7:$B$1006,$A144))</f>
        <v/>
      </c>
      <c r="H144" s="9" t="str">
        <f>IF($A144="","",SUMIFS(入出庫!$E$7:$E$1006,入出庫!$B$7:$B$1006,$A144))</f>
        <v/>
      </c>
      <c r="I144" s="10" t="str">
        <f t="shared" si="16"/>
        <v/>
      </c>
      <c r="J144" s="11" t="str">
        <f t="shared" si="17"/>
        <v/>
      </c>
      <c r="K144" s="12" t="str">
        <f t="shared" si="18"/>
        <v/>
      </c>
      <c r="L144" s="7"/>
      <c r="M144" s="13" t="str">
        <f t="shared" si="19"/>
        <v/>
      </c>
    </row>
    <row r="145" spans="1:13" ht="17.25" x14ac:dyDescent="0.25">
      <c r="A145" s="6"/>
      <c r="B145" s="6"/>
      <c r="C145" s="6"/>
      <c r="D145" s="7"/>
      <c r="E145" s="8"/>
      <c r="F145" s="7"/>
      <c r="G145" s="9" t="str">
        <f>IF($A145="","",SUMIFS(入出庫!$D$7:$D$1006,入出庫!$B$7:$B$1006,$A145))</f>
        <v/>
      </c>
      <c r="H145" s="9" t="str">
        <f>IF($A145="","",SUMIFS(入出庫!$E$7:$E$1006,入出庫!$B$7:$B$1006,$A145))</f>
        <v/>
      </c>
      <c r="I145" s="10" t="str">
        <f t="shared" si="16"/>
        <v/>
      </c>
      <c r="J145" s="11" t="str">
        <f t="shared" si="17"/>
        <v/>
      </c>
      <c r="K145" s="12" t="str">
        <f t="shared" si="18"/>
        <v/>
      </c>
      <c r="L145" s="7"/>
      <c r="M145" s="13" t="str">
        <f t="shared" si="19"/>
        <v/>
      </c>
    </row>
    <row r="146" spans="1:13" ht="17.25" x14ac:dyDescent="0.25">
      <c r="A146" s="6"/>
      <c r="B146" s="6"/>
      <c r="C146" s="6"/>
      <c r="D146" s="7"/>
      <c r="E146" s="8"/>
      <c r="F146" s="7"/>
      <c r="G146" s="9" t="str">
        <f>IF($A146="","",SUMIFS(入出庫!$D$7:$D$1006,入出庫!$B$7:$B$1006,$A146))</f>
        <v/>
      </c>
      <c r="H146" s="9" t="str">
        <f>IF($A146="","",SUMIFS(入出庫!$E$7:$E$1006,入出庫!$B$7:$B$1006,$A146))</f>
        <v/>
      </c>
      <c r="I146" s="10" t="str">
        <f t="shared" si="16"/>
        <v/>
      </c>
      <c r="J146" s="11" t="str">
        <f t="shared" si="17"/>
        <v/>
      </c>
      <c r="K146" s="12" t="str">
        <f t="shared" si="18"/>
        <v/>
      </c>
      <c r="L146" s="7"/>
      <c r="M146" s="13" t="str">
        <f t="shared" si="19"/>
        <v/>
      </c>
    </row>
    <row r="147" spans="1:13" ht="17.25" x14ac:dyDescent="0.25">
      <c r="A147" s="6"/>
      <c r="B147" s="6"/>
      <c r="C147" s="6"/>
      <c r="D147" s="7"/>
      <c r="E147" s="8"/>
      <c r="F147" s="7"/>
      <c r="G147" s="9" t="str">
        <f>IF($A147="","",SUMIFS(入出庫!$D$7:$D$1006,入出庫!$B$7:$B$1006,$A147))</f>
        <v/>
      </c>
      <c r="H147" s="9" t="str">
        <f>IF($A147="","",SUMIFS(入出庫!$E$7:$E$1006,入出庫!$B$7:$B$1006,$A147))</f>
        <v/>
      </c>
      <c r="I147" s="10" t="str">
        <f t="shared" si="16"/>
        <v/>
      </c>
      <c r="J147" s="11" t="str">
        <f t="shared" si="17"/>
        <v/>
      </c>
      <c r="K147" s="12" t="str">
        <f t="shared" si="18"/>
        <v/>
      </c>
      <c r="L147" s="7"/>
      <c r="M147" s="13" t="str">
        <f t="shared" si="19"/>
        <v/>
      </c>
    </row>
    <row r="148" spans="1:13" ht="17.25" x14ac:dyDescent="0.25">
      <c r="A148" s="6"/>
      <c r="B148" s="6"/>
      <c r="C148" s="6"/>
      <c r="D148" s="7"/>
      <c r="E148" s="8"/>
      <c r="F148" s="7"/>
      <c r="G148" s="9" t="str">
        <f>IF($A148="","",SUMIFS(入出庫!$D$7:$D$1006,入出庫!$B$7:$B$1006,$A148))</f>
        <v/>
      </c>
      <c r="H148" s="9" t="str">
        <f>IF($A148="","",SUMIFS(入出庫!$E$7:$E$1006,入出庫!$B$7:$B$1006,$A148))</f>
        <v/>
      </c>
      <c r="I148" s="10" t="str">
        <f t="shared" si="16"/>
        <v/>
      </c>
      <c r="J148" s="11" t="str">
        <f t="shared" si="17"/>
        <v/>
      </c>
      <c r="K148" s="12" t="str">
        <f t="shared" si="18"/>
        <v/>
      </c>
      <c r="L148" s="7"/>
      <c r="M148" s="13" t="str">
        <f t="shared" si="19"/>
        <v/>
      </c>
    </row>
    <row r="149" spans="1:13" ht="17.25" x14ac:dyDescent="0.25">
      <c r="A149" s="6"/>
      <c r="B149" s="6"/>
      <c r="C149" s="6"/>
      <c r="D149" s="7"/>
      <c r="E149" s="8"/>
      <c r="F149" s="7"/>
      <c r="G149" s="9" t="str">
        <f>IF($A149="","",SUMIFS(入出庫!$D$7:$D$1006,入出庫!$B$7:$B$1006,$A149))</f>
        <v/>
      </c>
      <c r="H149" s="9" t="str">
        <f>IF($A149="","",SUMIFS(入出庫!$E$7:$E$1006,入出庫!$B$7:$B$1006,$A149))</f>
        <v/>
      </c>
      <c r="I149" s="10" t="str">
        <f t="shared" si="16"/>
        <v/>
      </c>
      <c r="J149" s="11" t="str">
        <f t="shared" si="17"/>
        <v/>
      </c>
      <c r="K149" s="12" t="str">
        <f t="shared" si="18"/>
        <v/>
      </c>
      <c r="L149" s="7"/>
      <c r="M149" s="13" t="str">
        <f t="shared" si="19"/>
        <v/>
      </c>
    </row>
    <row r="150" spans="1:13" ht="17.25" x14ac:dyDescent="0.25">
      <c r="A150" s="6"/>
      <c r="B150" s="6"/>
      <c r="C150" s="6"/>
      <c r="D150" s="7"/>
      <c r="E150" s="8"/>
      <c r="F150" s="7"/>
      <c r="G150" s="9" t="str">
        <f>IF($A150="","",SUMIFS(入出庫!$D$7:$D$1006,入出庫!$B$7:$B$1006,$A150))</f>
        <v/>
      </c>
      <c r="H150" s="9" t="str">
        <f>IF($A150="","",SUMIFS(入出庫!$E$7:$E$1006,入出庫!$B$7:$B$1006,$A150))</f>
        <v/>
      </c>
      <c r="I150" s="10" t="str">
        <f t="shared" si="16"/>
        <v/>
      </c>
      <c r="J150" s="11" t="str">
        <f t="shared" si="17"/>
        <v/>
      </c>
      <c r="K150" s="12" t="str">
        <f t="shared" si="18"/>
        <v/>
      </c>
      <c r="L150" s="7"/>
      <c r="M150" s="13" t="str">
        <f t="shared" si="19"/>
        <v/>
      </c>
    </row>
    <row r="151" spans="1:13" ht="17.25" x14ac:dyDescent="0.25">
      <c r="A151" s="6"/>
      <c r="B151" s="6"/>
      <c r="C151" s="6"/>
      <c r="D151" s="7"/>
      <c r="E151" s="8"/>
      <c r="F151" s="7"/>
      <c r="G151" s="9" t="str">
        <f>IF($A151="","",SUMIFS(入出庫!$D$7:$D$1006,入出庫!$B$7:$B$1006,$A151))</f>
        <v/>
      </c>
      <c r="H151" s="9" t="str">
        <f>IF($A151="","",SUMIFS(入出庫!$E$7:$E$1006,入出庫!$B$7:$B$1006,$A151))</f>
        <v/>
      </c>
      <c r="I151" s="10" t="str">
        <f t="shared" si="16"/>
        <v/>
      </c>
      <c r="J151" s="11" t="str">
        <f t="shared" si="17"/>
        <v/>
      </c>
      <c r="K151" s="12" t="str">
        <f t="shared" si="18"/>
        <v/>
      </c>
      <c r="L151" s="7"/>
      <c r="M151" s="13" t="str">
        <f t="shared" si="19"/>
        <v/>
      </c>
    </row>
    <row r="152" spans="1:13" ht="17.25" x14ac:dyDescent="0.25">
      <c r="A152" s="6"/>
      <c r="B152" s="6"/>
      <c r="C152" s="6"/>
      <c r="D152" s="7"/>
      <c r="E152" s="8"/>
      <c r="F152" s="7"/>
      <c r="G152" s="9" t="str">
        <f>IF($A152="","",SUMIFS(入出庫!$D$7:$D$1006,入出庫!$B$7:$B$1006,$A152))</f>
        <v/>
      </c>
      <c r="H152" s="9" t="str">
        <f>IF($A152="","",SUMIFS(入出庫!$E$7:$E$1006,入出庫!$B$7:$B$1006,$A152))</f>
        <v/>
      </c>
      <c r="I152" s="10" t="str">
        <f t="shared" si="16"/>
        <v/>
      </c>
      <c r="J152" s="11" t="str">
        <f t="shared" si="17"/>
        <v/>
      </c>
      <c r="K152" s="12" t="str">
        <f t="shared" si="18"/>
        <v/>
      </c>
      <c r="L152" s="7"/>
      <c r="M152" s="13" t="str">
        <f t="shared" si="19"/>
        <v/>
      </c>
    </row>
    <row r="153" spans="1:13" ht="17.25" x14ac:dyDescent="0.25">
      <c r="A153" s="6"/>
      <c r="B153" s="6"/>
      <c r="C153" s="6"/>
      <c r="D153" s="7"/>
      <c r="E153" s="8"/>
      <c r="F153" s="7"/>
      <c r="G153" s="9" t="str">
        <f>IF($A153="","",SUMIFS(入出庫!$D$7:$D$1006,入出庫!$B$7:$B$1006,$A153))</f>
        <v/>
      </c>
      <c r="H153" s="9" t="str">
        <f>IF($A153="","",SUMIFS(入出庫!$E$7:$E$1006,入出庫!$B$7:$B$1006,$A153))</f>
        <v/>
      </c>
      <c r="I153" s="10" t="str">
        <f t="shared" si="16"/>
        <v/>
      </c>
      <c r="J153" s="11" t="str">
        <f t="shared" si="17"/>
        <v/>
      </c>
      <c r="K153" s="12" t="str">
        <f t="shared" si="18"/>
        <v/>
      </c>
      <c r="L153" s="7"/>
      <c r="M153" s="13" t="str">
        <f t="shared" si="19"/>
        <v/>
      </c>
    </row>
    <row r="154" spans="1:13" ht="17.25" x14ac:dyDescent="0.25">
      <c r="A154" s="6"/>
      <c r="B154" s="6"/>
      <c r="C154" s="6"/>
      <c r="D154" s="7"/>
      <c r="E154" s="8"/>
      <c r="F154" s="7"/>
      <c r="G154" s="9" t="str">
        <f>IF($A154="","",SUMIFS(入出庫!$D$7:$D$1006,入出庫!$B$7:$B$1006,$A154))</f>
        <v/>
      </c>
      <c r="H154" s="9" t="str">
        <f>IF($A154="","",SUMIFS(入出庫!$E$7:$E$1006,入出庫!$B$7:$B$1006,$A154))</f>
        <v/>
      </c>
      <c r="I154" s="10" t="str">
        <f t="shared" si="16"/>
        <v/>
      </c>
      <c r="J154" s="11" t="str">
        <f t="shared" si="17"/>
        <v/>
      </c>
      <c r="K154" s="12" t="str">
        <f t="shared" si="18"/>
        <v/>
      </c>
      <c r="L154" s="7"/>
      <c r="M154" s="13" t="str">
        <f t="shared" si="19"/>
        <v/>
      </c>
    </row>
    <row r="155" spans="1:13" ht="17.25" x14ac:dyDescent="0.25">
      <c r="A155" s="6"/>
      <c r="B155" s="6"/>
      <c r="C155" s="6"/>
      <c r="D155" s="7"/>
      <c r="E155" s="8"/>
      <c r="F155" s="7"/>
      <c r="G155" s="9" t="str">
        <f>IF($A155="","",SUMIFS(入出庫!$D$7:$D$1006,入出庫!$B$7:$B$1006,$A155))</f>
        <v/>
      </c>
      <c r="H155" s="9" t="str">
        <f>IF($A155="","",SUMIFS(入出庫!$E$7:$E$1006,入出庫!$B$7:$B$1006,$A155))</f>
        <v/>
      </c>
      <c r="I155" s="10" t="str">
        <f t="shared" si="16"/>
        <v/>
      </c>
      <c r="J155" s="11" t="str">
        <f t="shared" si="17"/>
        <v/>
      </c>
      <c r="K155" s="12" t="str">
        <f t="shared" si="18"/>
        <v/>
      </c>
      <c r="L155" s="7"/>
      <c r="M155" s="13" t="str">
        <f t="shared" si="19"/>
        <v/>
      </c>
    </row>
    <row r="156" spans="1:13" ht="17.25" x14ac:dyDescent="0.25">
      <c r="A156" s="6"/>
      <c r="B156" s="6"/>
      <c r="C156" s="6"/>
      <c r="D156" s="7"/>
      <c r="E156" s="8"/>
      <c r="F156" s="7"/>
      <c r="G156" s="9" t="str">
        <f>IF($A156="","",SUMIFS(入出庫!$D$7:$D$1006,入出庫!$B$7:$B$1006,$A156))</f>
        <v/>
      </c>
      <c r="H156" s="9" t="str">
        <f>IF($A156="","",SUMIFS(入出庫!$E$7:$E$1006,入出庫!$B$7:$B$1006,$A156))</f>
        <v/>
      </c>
      <c r="I156" s="10" t="str">
        <f t="shared" si="16"/>
        <v/>
      </c>
      <c r="J156" s="11" t="str">
        <f t="shared" si="17"/>
        <v/>
      </c>
      <c r="K156" s="12" t="str">
        <f t="shared" si="18"/>
        <v/>
      </c>
      <c r="L156" s="7"/>
      <c r="M156" s="13" t="str">
        <f t="shared" si="19"/>
        <v/>
      </c>
    </row>
    <row r="157" spans="1:13" ht="17.25" x14ac:dyDescent="0.25">
      <c r="A157" s="6"/>
      <c r="B157" s="6"/>
      <c r="C157" s="6"/>
      <c r="D157" s="7"/>
      <c r="E157" s="8"/>
      <c r="F157" s="7"/>
      <c r="G157" s="9" t="str">
        <f>IF($A157="","",SUMIFS(入出庫!$D$7:$D$1006,入出庫!$B$7:$B$1006,$A157))</f>
        <v/>
      </c>
      <c r="H157" s="9" t="str">
        <f>IF($A157="","",SUMIFS(入出庫!$E$7:$E$1006,入出庫!$B$7:$B$1006,$A157))</f>
        <v/>
      </c>
      <c r="I157" s="10" t="str">
        <f t="shared" si="16"/>
        <v/>
      </c>
      <c r="J157" s="11" t="str">
        <f t="shared" si="17"/>
        <v/>
      </c>
      <c r="K157" s="12" t="str">
        <f t="shared" si="18"/>
        <v/>
      </c>
      <c r="L157" s="7"/>
      <c r="M157" s="13" t="str">
        <f t="shared" si="19"/>
        <v/>
      </c>
    </row>
    <row r="158" spans="1:13" ht="17.25" x14ac:dyDescent="0.25">
      <c r="A158" s="6"/>
      <c r="B158" s="6"/>
      <c r="C158" s="6"/>
      <c r="D158" s="7"/>
      <c r="E158" s="8"/>
      <c r="F158" s="7"/>
      <c r="G158" s="9" t="str">
        <f>IF($A158="","",SUMIFS(入出庫!$D$7:$D$1006,入出庫!$B$7:$B$1006,$A158))</f>
        <v/>
      </c>
      <c r="H158" s="9" t="str">
        <f>IF($A158="","",SUMIFS(入出庫!$E$7:$E$1006,入出庫!$B$7:$B$1006,$A158))</f>
        <v/>
      </c>
      <c r="I158" s="10" t="str">
        <f t="shared" si="16"/>
        <v/>
      </c>
      <c r="J158" s="11" t="str">
        <f t="shared" si="17"/>
        <v/>
      </c>
      <c r="K158" s="12" t="str">
        <f t="shared" si="18"/>
        <v/>
      </c>
      <c r="L158" s="7"/>
      <c r="M158" s="13" t="str">
        <f t="shared" si="19"/>
        <v/>
      </c>
    </row>
    <row r="159" spans="1:13" ht="17.25" x14ac:dyDescent="0.25">
      <c r="A159" s="6"/>
      <c r="B159" s="6"/>
      <c r="C159" s="6"/>
      <c r="D159" s="7"/>
      <c r="E159" s="8"/>
      <c r="F159" s="7"/>
      <c r="G159" s="9" t="str">
        <f>IF($A159="","",SUMIFS(入出庫!$D$7:$D$1006,入出庫!$B$7:$B$1006,$A159))</f>
        <v/>
      </c>
      <c r="H159" s="9" t="str">
        <f>IF($A159="","",SUMIFS(入出庫!$E$7:$E$1006,入出庫!$B$7:$B$1006,$A159))</f>
        <v/>
      </c>
      <c r="I159" s="10" t="str">
        <f t="shared" si="16"/>
        <v/>
      </c>
      <c r="J159" s="11" t="str">
        <f t="shared" si="17"/>
        <v/>
      </c>
      <c r="K159" s="12" t="str">
        <f t="shared" si="18"/>
        <v/>
      </c>
      <c r="L159" s="7"/>
      <c r="M159" s="13" t="str">
        <f t="shared" si="19"/>
        <v/>
      </c>
    </row>
    <row r="160" spans="1:13" ht="17.25" x14ac:dyDescent="0.25">
      <c r="A160" s="6"/>
      <c r="B160" s="6"/>
      <c r="C160" s="6"/>
      <c r="D160" s="7"/>
      <c r="E160" s="8"/>
      <c r="F160" s="7"/>
      <c r="G160" s="9" t="str">
        <f>IF($A160="","",SUMIFS(入出庫!$D$7:$D$1006,入出庫!$B$7:$B$1006,$A160))</f>
        <v/>
      </c>
      <c r="H160" s="9" t="str">
        <f>IF($A160="","",SUMIFS(入出庫!$E$7:$E$1006,入出庫!$B$7:$B$1006,$A160))</f>
        <v/>
      </c>
      <c r="I160" s="10" t="str">
        <f t="shared" si="16"/>
        <v/>
      </c>
      <c r="J160" s="11" t="str">
        <f t="shared" si="17"/>
        <v/>
      </c>
      <c r="K160" s="12" t="str">
        <f t="shared" si="18"/>
        <v/>
      </c>
      <c r="L160" s="7"/>
      <c r="M160" s="13" t="str">
        <f t="shared" si="19"/>
        <v/>
      </c>
    </row>
    <row r="161" spans="1:13" ht="17.25" x14ac:dyDescent="0.25">
      <c r="A161" s="6"/>
      <c r="B161" s="6"/>
      <c r="C161" s="6"/>
      <c r="D161" s="7"/>
      <c r="E161" s="8"/>
      <c r="F161" s="7"/>
      <c r="G161" s="9" t="str">
        <f>IF($A161="","",SUMIFS(入出庫!$D$7:$D$1006,入出庫!$B$7:$B$1006,$A161))</f>
        <v/>
      </c>
      <c r="H161" s="9" t="str">
        <f>IF($A161="","",SUMIFS(入出庫!$E$7:$E$1006,入出庫!$B$7:$B$1006,$A161))</f>
        <v/>
      </c>
      <c r="I161" s="10" t="str">
        <f t="shared" si="16"/>
        <v/>
      </c>
      <c r="J161" s="11" t="str">
        <f t="shared" si="17"/>
        <v/>
      </c>
      <c r="K161" s="12" t="str">
        <f t="shared" si="18"/>
        <v/>
      </c>
      <c r="L161" s="7"/>
      <c r="M161" s="13" t="str">
        <f t="shared" si="19"/>
        <v/>
      </c>
    </row>
    <row r="162" spans="1:13" ht="17.25" x14ac:dyDescent="0.25">
      <c r="A162" s="6"/>
      <c r="B162" s="6"/>
      <c r="C162" s="6"/>
      <c r="D162" s="7"/>
      <c r="E162" s="8"/>
      <c r="F162" s="7"/>
      <c r="G162" s="9" t="str">
        <f>IF($A162="","",SUMIFS(入出庫!$D$7:$D$1006,入出庫!$B$7:$B$1006,$A162))</f>
        <v/>
      </c>
      <c r="H162" s="9" t="str">
        <f>IF($A162="","",SUMIFS(入出庫!$E$7:$E$1006,入出庫!$B$7:$B$1006,$A162))</f>
        <v/>
      </c>
      <c r="I162" s="10" t="str">
        <f t="shared" si="16"/>
        <v/>
      </c>
      <c r="J162" s="11" t="str">
        <f t="shared" si="17"/>
        <v/>
      </c>
      <c r="K162" s="12" t="str">
        <f t="shared" si="18"/>
        <v/>
      </c>
      <c r="L162" s="7"/>
      <c r="M162" s="13" t="str">
        <f t="shared" si="19"/>
        <v/>
      </c>
    </row>
    <row r="163" spans="1:13" ht="17.25" x14ac:dyDescent="0.25">
      <c r="A163" s="6"/>
      <c r="B163" s="6"/>
      <c r="C163" s="6"/>
      <c r="D163" s="7"/>
      <c r="E163" s="8"/>
      <c r="F163" s="7"/>
      <c r="G163" s="9" t="str">
        <f>IF($A163="","",SUMIFS(入出庫!$D$7:$D$1006,入出庫!$B$7:$B$1006,$A163))</f>
        <v/>
      </c>
      <c r="H163" s="9" t="str">
        <f>IF($A163="","",SUMIFS(入出庫!$E$7:$E$1006,入出庫!$B$7:$B$1006,$A163))</f>
        <v/>
      </c>
      <c r="I163" s="10" t="str">
        <f t="shared" si="16"/>
        <v/>
      </c>
      <c r="J163" s="11" t="str">
        <f t="shared" si="17"/>
        <v/>
      </c>
      <c r="K163" s="12" t="str">
        <f t="shared" si="18"/>
        <v/>
      </c>
      <c r="L163" s="7"/>
      <c r="M163" s="13" t="str">
        <f t="shared" si="19"/>
        <v/>
      </c>
    </row>
    <row r="164" spans="1:13" ht="17.25" x14ac:dyDescent="0.25">
      <c r="A164" s="6"/>
      <c r="B164" s="6"/>
      <c r="C164" s="6"/>
      <c r="D164" s="7"/>
      <c r="E164" s="8"/>
      <c r="F164" s="7"/>
      <c r="G164" s="9" t="str">
        <f>IF($A164="","",SUMIFS(入出庫!$D$7:$D$1006,入出庫!$B$7:$B$1006,$A164))</f>
        <v/>
      </c>
      <c r="H164" s="9" t="str">
        <f>IF($A164="","",SUMIFS(入出庫!$E$7:$E$1006,入出庫!$B$7:$B$1006,$A164))</f>
        <v/>
      </c>
      <c r="I164" s="10" t="str">
        <f t="shared" si="16"/>
        <v/>
      </c>
      <c r="J164" s="11" t="str">
        <f t="shared" si="17"/>
        <v/>
      </c>
      <c r="K164" s="12" t="str">
        <f t="shared" si="18"/>
        <v/>
      </c>
      <c r="L164" s="7"/>
      <c r="M164" s="13" t="str">
        <f t="shared" si="19"/>
        <v/>
      </c>
    </row>
    <row r="165" spans="1:13" ht="17.25" x14ac:dyDescent="0.25">
      <c r="A165" s="6"/>
      <c r="B165" s="6"/>
      <c r="C165" s="6"/>
      <c r="D165" s="7"/>
      <c r="E165" s="8"/>
      <c r="F165" s="7"/>
      <c r="G165" s="9" t="str">
        <f>IF($A165="","",SUMIFS(入出庫!$D$7:$D$1006,入出庫!$B$7:$B$1006,$A165))</f>
        <v/>
      </c>
      <c r="H165" s="9" t="str">
        <f>IF($A165="","",SUMIFS(入出庫!$E$7:$E$1006,入出庫!$B$7:$B$1006,$A165))</f>
        <v/>
      </c>
      <c r="I165" s="10" t="str">
        <f t="shared" si="16"/>
        <v/>
      </c>
      <c r="J165" s="11" t="str">
        <f t="shared" si="17"/>
        <v/>
      </c>
      <c r="K165" s="12" t="str">
        <f t="shared" si="18"/>
        <v/>
      </c>
      <c r="L165" s="7"/>
      <c r="M165" s="13" t="str">
        <f t="shared" si="19"/>
        <v/>
      </c>
    </row>
    <row r="166" spans="1:13" ht="17.25" x14ac:dyDescent="0.25">
      <c r="A166" s="6"/>
      <c r="B166" s="6"/>
      <c r="C166" s="6"/>
      <c r="D166" s="7"/>
      <c r="E166" s="8"/>
      <c r="F166" s="7"/>
      <c r="G166" s="9" t="str">
        <f>IF($A166="","",SUMIFS(入出庫!$D$7:$D$1006,入出庫!$B$7:$B$1006,$A166))</f>
        <v/>
      </c>
      <c r="H166" s="9" t="str">
        <f>IF($A166="","",SUMIFS(入出庫!$E$7:$E$1006,入出庫!$B$7:$B$1006,$A166))</f>
        <v/>
      </c>
      <c r="I166" s="10" t="str">
        <f t="shared" si="16"/>
        <v/>
      </c>
      <c r="J166" s="11" t="str">
        <f t="shared" si="17"/>
        <v/>
      </c>
      <c r="K166" s="12" t="str">
        <f t="shared" si="18"/>
        <v/>
      </c>
      <c r="L166" s="7"/>
      <c r="M166" s="13" t="str">
        <f t="shared" si="19"/>
        <v/>
      </c>
    </row>
    <row r="167" spans="1:13" ht="17.25" x14ac:dyDescent="0.25">
      <c r="A167" s="6"/>
      <c r="B167" s="6"/>
      <c r="C167" s="6"/>
      <c r="D167" s="7"/>
      <c r="E167" s="8"/>
      <c r="F167" s="7"/>
      <c r="G167" s="9" t="str">
        <f>IF($A167="","",SUMIFS(入出庫!$D$7:$D$1006,入出庫!$B$7:$B$1006,$A167))</f>
        <v/>
      </c>
      <c r="H167" s="9" t="str">
        <f>IF($A167="","",SUMIFS(入出庫!$E$7:$E$1006,入出庫!$B$7:$B$1006,$A167))</f>
        <v/>
      </c>
      <c r="I167" s="10" t="str">
        <f t="shared" ref="I167:I198" si="20">IF($A167="","",N(F167)+G167-H167)</f>
        <v/>
      </c>
      <c r="J167" s="11" t="str">
        <f t="shared" ref="J167:J198" si="21">IF(OR($A167="",D167=""),"",IF(I167&lt;=D167,"発注点以下",""))</f>
        <v/>
      </c>
      <c r="K167" s="12" t="str">
        <f t="shared" ref="K167:K198" si="22">IF(OR($A167="",E167=""),"",I167*E167)</f>
        <v/>
      </c>
      <c r="L167" s="7"/>
      <c r="M167" s="13" t="str">
        <f t="shared" ref="M167:M198" si="23">IF(OR($A167="",L167=""),"",L167-I167)</f>
        <v/>
      </c>
    </row>
    <row r="168" spans="1:13" ht="17.25" x14ac:dyDescent="0.25">
      <c r="A168" s="6"/>
      <c r="B168" s="6"/>
      <c r="C168" s="6"/>
      <c r="D168" s="7"/>
      <c r="E168" s="8"/>
      <c r="F168" s="7"/>
      <c r="G168" s="9" t="str">
        <f>IF($A168="","",SUMIFS(入出庫!$D$7:$D$1006,入出庫!$B$7:$B$1006,$A168))</f>
        <v/>
      </c>
      <c r="H168" s="9" t="str">
        <f>IF($A168="","",SUMIFS(入出庫!$E$7:$E$1006,入出庫!$B$7:$B$1006,$A168))</f>
        <v/>
      </c>
      <c r="I168" s="10" t="str">
        <f t="shared" si="20"/>
        <v/>
      </c>
      <c r="J168" s="11" t="str">
        <f t="shared" si="21"/>
        <v/>
      </c>
      <c r="K168" s="12" t="str">
        <f t="shared" si="22"/>
        <v/>
      </c>
      <c r="L168" s="7"/>
      <c r="M168" s="13" t="str">
        <f t="shared" si="23"/>
        <v/>
      </c>
    </row>
    <row r="169" spans="1:13" ht="17.25" x14ac:dyDescent="0.25">
      <c r="A169" s="6"/>
      <c r="B169" s="6"/>
      <c r="C169" s="6"/>
      <c r="D169" s="7"/>
      <c r="E169" s="8"/>
      <c r="F169" s="7"/>
      <c r="G169" s="9" t="str">
        <f>IF($A169="","",SUMIFS(入出庫!$D$7:$D$1006,入出庫!$B$7:$B$1006,$A169))</f>
        <v/>
      </c>
      <c r="H169" s="9" t="str">
        <f>IF($A169="","",SUMIFS(入出庫!$E$7:$E$1006,入出庫!$B$7:$B$1006,$A169))</f>
        <v/>
      </c>
      <c r="I169" s="10" t="str">
        <f t="shared" si="20"/>
        <v/>
      </c>
      <c r="J169" s="11" t="str">
        <f t="shared" si="21"/>
        <v/>
      </c>
      <c r="K169" s="12" t="str">
        <f t="shared" si="22"/>
        <v/>
      </c>
      <c r="L169" s="7"/>
      <c r="M169" s="13" t="str">
        <f t="shared" si="23"/>
        <v/>
      </c>
    </row>
    <row r="170" spans="1:13" ht="17.25" x14ac:dyDescent="0.25">
      <c r="A170" s="6"/>
      <c r="B170" s="6"/>
      <c r="C170" s="6"/>
      <c r="D170" s="7"/>
      <c r="E170" s="8"/>
      <c r="F170" s="7"/>
      <c r="G170" s="9" t="str">
        <f>IF($A170="","",SUMIFS(入出庫!$D$7:$D$1006,入出庫!$B$7:$B$1006,$A170))</f>
        <v/>
      </c>
      <c r="H170" s="9" t="str">
        <f>IF($A170="","",SUMIFS(入出庫!$E$7:$E$1006,入出庫!$B$7:$B$1006,$A170))</f>
        <v/>
      </c>
      <c r="I170" s="10" t="str">
        <f t="shared" si="20"/>
        <v/>
      </c>
      <c r="J170" s="11" t="str">
        <f t="shared" si="21"/>
        <v/>
      </c>
      <c r="K170" s="12" t="str">
        <f t="shared" si="22"/>
        <v/>
      </c>
      <c r="L170" s="7"/>
      <c r="M170" s="13" t="str">
        <f t="shared" si="23"/>
        <v/>
      </c>
    </row>
    <row r="171" spans="1:13" ht="17.25" x14ac:dyDescent="0.25">
      <c r="A171" s="6"/>
      <c r="B171" s="6"/>
      <c r="C171" s="6"/>
      <c r="D171" s="7"/>
      <c r="E171" s="8"/>
      <c r="F171" s="7"/>
      <c r="G171" s="9" t="str">
        <f>IF($A171="","",SUMIFS(入出庫!$D$7:$D$1006,入出庫!$B$7:$B$1006,$A171))</f>
        <v/>
      </c>
      <c r="H171" s="9" t="str">
        <f>IF($A171="","",SUMIFS(入出庫!$E$7:$E$1006,入出庫!$B$7:$B$1006,$A171))</f>
        <v/>
      </c>
      <c r="I171" s="10" t="str">
        <f t="shared" si="20"/>
        <v/>
      </c>
      <c r="J171" s="11" t="str">
        <f t="shared" si="21"/>
        <v/>
      </c>
      <c r="K171" s="12" t="str">
        <f t="shared" si="22"/>
        <v/>
      </c>
      <c r="L171" s="7"/>
      <c r="M171" s="13" t="str">
        <f t="shared" si="23"/>
        <v/>
      </c>
    </row>
    <row r="172" spans="1:13" ht="17.25" x14ac:dyDescent="0.25">
      <c r="A172" s="6"/>
      <c r="B172" s="6"/>
      <c r="C172" s="6"/>
      <c r="D172" s="7"/>
      <c r="E172" s="8"/>
      <c r="F172" s="7"/>
      <c r="G172" s="9" t="str">
        <f>IF($A172="","",SUMIFS(入出庫!$D$7:$D$1006,入出庫!$B$7:$B$1006,$A172))</f>
        <v/>
      </c>
      <c r="H172" s="9" t="str">
        <f>IF($A172="","",SUMIFS(入出庫!$E$7:$E$1006,入出庫!$B$7:$B$1006,$A172))</f>
        <v/>
      </c>
      <c r="I172" s="10" t="str">
        <f t="shared" si="20"/>
        <v/>
      </c>
      <c r="J172" s="11" t="str">
        <f t="shared" si="21"/>
        <v/>
      </c>
      <c r="K172" s="12" t="str">
        <f t="shared" si="22"/>
        <v/>
      </c>
      <c r="L172" s="7"/>
      <c r="M172" s="13" t="str">
        <f t="shared" si="23"/>
        <v/>
      </c>
    </row>
    <row r="173" spans="1:13" ht="17.25" x14ac:dyDescent="0.25">
      <c r="A173" s="6"/>
      <c r="B173" s="6"/>
      <c r="C173" s="6"/>
      <c r="D173" s="7"/>
      <c r="E173" s="8"/>
      <c r="F173" s="7"/>
      <c r="G173" s="9" t="str">
        <f>IF($A173="","",SUMIFS(入出庫!$D$7:$D$1006,入出庫!$B$7:$B$1006,$A173))</f>
        <v/>
      </c>
      <c r="H173" s="9" t="str">
        <f>IF($A173="","",SUMIFS(入出庫!$E$7:$E$1006,入出庫!$B$7:$B$1006,$A173))</f>
        <v/>
      </c>
      <c r="I173" s="10" t="str">
        <f t="shared" si="20"/>
        <v/>
      </c>
      <c r="J173" s="11" t="str">
        <f t="shared" si="21"/>
        <v/>
      </c>
      <c r="K173" s="12" t="str">
        <f t="shared" si="22"/>
        <v/>
      </c>
      <c r="L173" s="7"/>
      <c r="M173" s="13" t="str">
        <f t="shared" si="23"/>
        <v/>
      </c>
    </row>
    <row r="174" spans="1:13" ht="17.25" x14ac:dyDescent="0.25">
      <c r="A174" s="6"/>
      <c r="B174" s="6"/>
      <c r="C174" s="6"/>
      <c r="D174" s="7"/>
      <c r="E174" s="8"/>
      <c r="F174" s="7"/>
      <c r="G174" s="9" t="str">
        <f>IF($A174="","",SUMIFS(入出庫!$D$7:$D$1006,入出庫!$B$7:$B$1006,$A174))</f>
        <v/>
      </c>
      <c r="H174" s="9" t="str">
        <f>IF($A174="","",SUMIFS(入出庫!$E$7:$E$1006,入出庫!$B$7:$B$1006,$A174))</f>
        <v/>
      </c>
      <c r="I174" s="10" t="str">
        <f t="shared" si="20"/>
        <v/>
      </c>
      <c r="J174" s="11" t="str">
        <f t="shared" si="21"/>
        <v/>
      </c>
      <c r="K174" s="12" t="str">
        <f t="shared" si="22"/>
        <v/>
      </c>
      <c r="L174" s="7"/>
      <c r="M174" s="13" t="str">
        <f t="shared" si="23"/>
        <v/>
      </c>
    </row>
    <row r="175" spans="1:13" ht="17.25" x14ac:dyDescent="0.25">
      <c r="A175" s="6"/>
      <c r="B175" s="6"/>
      <c r="C175" s="6"/>
      <c r="D175" s="7"/>
      <c r="E175" s="8"/>
      <c r="F175" s="7"/>
      <c r="G175" s="9" t="str">
        <f>IF($A175="","",SUMIFS(入出庫!$D$7:$D$1006,入出庫!$B$7:$B$1006,$A175))</f>
        <v/>
      </c>
      <c r="H175" s="9" t="str">
        <f>IF($A175="","",SUMIFS(入出庫!$E$7:$E$1006,入出庫!$B$7:$B$1006,$A175))</f>
        <v/>
      </c>
      <c r="I175" s="10" t="str">
        <f t="shared" si="20"/>
        <v/>
      </c>
      <c r="J175" s="11" t="str">
        <f t="shared" si="21"/>
        <v/>
      </c>
      <c r="K175" s="12" t="str">
        <f t="shared" si="22"/>
        <v/>
      </c>
      <c r="L175" s="7"/>
      <c r="M175" s="13" t="str">
        <f t="shared" si="23"/>
        <v/>
      </c>
    </row>
    <row r="176" spans="1:13" ht="17.25" x14ac:dyDescent="0.25">
      <c r="A176" s="6"/>
      <c r="B176" s="6"/>
      <c r="C176" s="6"/>
      <c r="D176" s="7"/>
      <c r="E176" s="8"/>
      <c r="F176" s="7"/>
      <c r="G176" s="9" t="str">
        <f>IF($A176="","",SUMIFS(入出庫!$D$7:$D$1006,入出庫!$B$7:$B$1006,$A176))</f>
        <v/>
      </c>
      <c r="H176" s="9" t="str">
        <f>IF($A176="","",SUMIFS(入出庫!$E$7:$E$1006,入出庫!$B$7:$B$1006,$A176))</f>
        <v/>
      </c>
      <c r="I176" s="10" t="str">
        <f t="shared" si="20"/>
        <v/>
      </c>
      <c r="J176" s="11" t="str">
        <f t="shared" si="21"/>
        <v/>
      </c>
      <c r="K176" s="12" t="str">
        <f t="shared" si="22"/>
        <v/>
      </c>
      <c r="L176" s="7"/>
      <c r="M176" s="13" t="str">
        <f t="shared" si="23"/>
        <v/>
      </c>
    </row>
    <row r="177" spans="1:13" ht="17.25" x14ac:dyDescent="0.25">
      <c r="A177" s="6"/>
      <c r="B177" s="6"/>
      <c r="C177" s="6"/>
      <c r="D177" s="7"/>
      <c r="E177" s="8"/>
      <c r="F177" s="7"/>
      <c r="G177" s="9" t="str">
        <f>IF($A177="","",SUMIFS(入出庫!$D$7:$D$1006,入出庫!$B$7:$B$1006,$A177))</f>
        <v/>
      </c>
      <c r="H177" s="9" t="str">
        <f>IF($A177="","",SUMIFS(入出庫!$E$7:$E$1006,入出庫!$B$7:$B$1006,$A177))</f>
        <v/>
      </c>
      <c r="I177" s="10" t="str">
        <f t="shared" si="20"/>
        <v/>
      </c>
      <c r="J177" s="11" t="str">
        <f t="shared" si="21"/>
        <v/>
      </c>
      <c r="K177" s="12" t="str">
        <f t="shared" si="22"/>
        <v/>
      </c>
      <c r="L177" s="7"/>
      <c r="M177" s="13" t="str">
        <f t="shared" si="23"/>
        <v/>
      </c>
    </row>
    <row r="178" spans="1:13" ht="17.25" x14ac:dyDescent="0.25">
      <c r="A178" s="6"/>
      <c r="B178" s="6"/>
      <c r="C178" s="6"/>
      <c r="D178" s="7"/>
      <c r="E178" s="8"/>
      <c r="F178" s="7"/>
      <c r="G178" s="9" t="str">
        <f>IF($A178="","",SUMIFS(入出庫!$D$7:$D$1006,入出庫!$B$7:$B$1006,$A178))</f>
        <v/>
      </c>
      <c r="H178" s="9" t="str">
        <f>IF($A178="","",SUMIFS(入出庫!$E$7:$E$1006,入出庫!$B$7:$B$1006,$A178))</f>
        <v/>
      </c>
      <c r="I178" s="10" t="str">
        <f t="shared" si="20"/>
        <v/>
      </c>
      <c r="J178" s="11" t="str">
        <f t="shared" si="21"/>
        <v/>
      </c>
      <c r="K178" s="12" t="str">
        <f t="shared" si="22"/>
        <v/>
      </c>
      <c r="L178" s="7"/>
      <c r="M178" s="13" t="str">
        <f t="shared" si="23"/>
        <v/>
      </c>
    </row>
    <row r="179" spans="1:13" ht="17.25" x14ac:dyDescent="0.25">
      <c r="A179" s="6"/>
      <c r="B179" s="6"/>
      <c r="C179" s="6"/>
      <c r="D179" s="7"/>
      <c r="E179" s="8"/>
      <c r="F179" s="7"/>
      <c r="G179" s="9" t="str">
        <f>IF($A179="","",SUMIFS(入出庫!$D$7:$D$1006,入出庫!$B$7:$B$1006,$A179))</f>
        <v/>
      </c>
      <c r="H179" s="9" t="str">
        <f>IF($A179="","",SUMIFS(入出庫!$E$7:$E$1006,入出庫!$B$7:$B$1006,$A179))</f>
        <v/>
      </c>
      <c r="I179" s="10" t="str">
        <f t="shared" si="20"/>
        <v/>
      </c>
      <c r="J179" s="11" t="str">
        <f t="shared" si="21"/>
        <v/>
      </c>
      <c r="K179" s="12" t="str">
        <f t="shared" si="22"/>
        <v/>
      </c>
      <c r="L179" s="7"/>
      <c r="M179" s="13" t="str">
        <f t="shared" si="23"/>
        <v/>
      </c>
    </row>
    <row r="180" spans="1:13" ht="17.25" x14ac:dyDescent="0.25">
      <c r="A180" s="6"/>
      <c r="B180" s="6"/>
      <c r="C180" s="6"/>
      <c r="D180" s="7"/>
      <c r="E180" s="8"/>
      <c r="F180" s="7"/>
      <c r="G180" s="9" t="str">
        <f>IF($A180="","",SUMIFS(入出庫!$D$7:$D$1006,入出庫!$B$7:$B$1006,$A180))</f>
        <v/>
      </c>
      <c r="H180" s="9" t="str">
        <f>IF($A180="","",SUMIFS(入出庫!$E$7:$E$1006,入出庫!$B$7:$B$1006,$A180))</f>
        <v/>
      </c>
      <c r="I180" s="10" t="str">
        <f t="shared" si="20"/>
        <v/>
      </c>
      <c r="J180" s="11" t="str">
        <f t="shared" si="21"/>
        <v/>
      </c>
      <c r="K180" s="12" t="str">
        <f t="shared" si="22"/>
        <v/>
      </c>
      <c r="L180" s="7"/>
      <c r="M180" s="13" t="str">
        <f t="shared" si="23"/>
        <v/>
      </c>
    </row>
    <row r="181" spans="1:13" ht="17.25" x14ac:dyDescent="0.25">
      <c r="A181" s="6"/>
      <c r="B181" s="6"/>
      <c r="C181" s="6"/>
      <c r="D181" s="7"/>
      <c r="E181" s="8"/>
      <c r="F181" s="7"/>
      <c r="G181" s="9" t="str">
        <f>IF($A181="","",SUMIFS(入出庫!$D$7:$D$1006,入出庫!$B$7:$B$1006,$A181))</f>
        <v/>
      </c>
      <c r="H181" s="9" t="str">
        <f>IF($A181="","",SUMIFS(入出庫!$E$7:$E$1006,入出庫!$B$7:$B$1006,$A181))</f>
        <v/>
      </c>
      <c r="I181" s="10" t="str">
        <f t="shared" si="20"/>
        <v/>
      </c>
      <c r="J181" s="11" t="str">
        <f t="shared" si="21"/>
        <v/>
      </c>
      <c r="K181" s="12" t="str">
        <f t="shared" si="22"/>
        <v/>
      </c>
      <c r="L181" s="7"/>
      <c r="M181" s="13" t="str">
        <f t="shared" si="23"/>
        <v/>
      </c>
    </row>
    <row r="182" spans="1:13" ht="17.25" x14ac:dyDescent="0.25">
      <c r="A182" s="6"/>
      <c r="B182" s="6"/>
      <c r="C182" s="6"/>
      <c r="D182" s="7"/>
      <c r="E182" s="8"/>
      <c r="F182" s="7"/>
      <c r="G182" s="9" t="str">
        <f>IF($A182="","",SUMIFS(入出庫!$D$7:$D$1006,入出庫!$B$7:$B$1006,$A182))</f>
        <v/>
      </c>
      <c r="H182" s="9" t="str">
        <f>IF($A182="","",SUMIFS(入出庫!$E$7:$E$1006,入出庫!$B$7:$B$1006,$A182))</f>
        <v/>
      </c>
      <c r="I182" s="10" t="str">
        <f t="shared" si="20"/>
        <v/>
      </c>
      <c r="J182" s="11" t="str">
        <f t="shared" si="21"/>
        <v/>
      </c>
      <c r="K182" s="12" t="str">
        <f t="shared" si="22"/>
        <v/>
      </c>
      <c r="L182" s="7"/>
      <c r="M182" s="13" t="str">
        <f t="shared" si="23"/>
        <v/>
      </c>
    </row>
    <row r="183" spans="1:13" ht="17.25" x14ac:dyDescent="0.25">
      <c r="A183" s="6"/>
      <c r="B183" s="6"/>
      <c r="C183" s="6"/>
      <c r="D183" s="7"/>
      <c r="E183" s="8"/>
      <c r="F183" s="7"/>
      <c r="G183" s="9" t="str">
        <f>IF($A183="","",SUMIFS(入出庫!$D$7:$D$1006,入出庫!$B$7:$B$1006,$A183))</f>
        <v/>
      </c>
      <c r="H183" s="9" t="str">
        <f>IF($A183="","",SUMIFS(入出庫!$E$7:$E$1006,入出庫!$B$7:$B$1006,$A183))</f>
        <v/>
      </c>
      <c r="I183" s="10" t="str">
        <f t="shared" si="20"/>
        <v/>
      </c>
      <c r="J183" s="11" t="str">
        <f t="shared" si="21"/>
        <v/>
      </c>
      <c r="K183" s="12" t="str">
        <f t="shared" si="22"/>
        <v/>
      </c>
      <c r="L183" s="7"/>
      <c r="M183" s="13" t="str">
        <f t="shared" si="23"/>
        <v/>
      </c>
    </row>
    <row r="184" spans="1:13" ht="17.25" x14ac:dyDescent="0.25">
      <c r="A184" s="6"/>
      <c r="B184" s="6"/>
      <c r="C184" s="6"/>
      <c r="D184" s="7"/>
      <c r="E184" s="8"/>
      <c r="F184" s="7"/>
      <c r="G184" s="9" t="str">
        <f>IF($A184="","",SUMIFS(入出庫!$D$7:$D$1006,入出庫!$B$7:$B$1006,$A184))</f>
        <v/>
      </c>
      <c r="H184" s="9" t="str">
        <f>IF($A184="","",SUMIFS(入出庫!$E$7:$E$1006,入出庫!$B$7:$B$1006,$A184))</f>
        <v/>
      </c>
      <c r="I184" s="10" t="str">
        <f t="shared" si="20"/>
        <v/>
      </c>
      <c r="J184" s="11" t="str">
        <f t="shared" si="21"/>
        <v/>
      </c>
      <c r="K184" s="12" t="str">
        <f t="shared" si="22"/>
        <v/>
      </c>
      <c r="L184" s="7"/>
      <c r="M184" s="13" t="str">
        <f t="shared" si="23"/>
        <v/>
      </c>
    </row>
    <row r="185" spans="1:13" ht="17.25" x14ac:dyDescent="0.25">
      <c r="A185" s="6"/>
      <c r="B185" s="6"/>
      <c r="C185" s="6"/>
      <c r="D185" s="7"/>
      <c r="E185" s="8"/>
      <c r="F185" s="7"/>
      <c r="G185" s="9" t="str">
        <f>IF($A185="","",SUMIFS(入出庫!$D$7:$D$1006,入出庫!$B$7:$B$1006,$A185))</f>
        <v/>
      </c>
      <c r="H185" s="9" t="str">
        <f>IF($A185="","",SUMIFS(入出庫!$E$7:$E$1006,入出庫!$B$7:$B$1006,$A185))</f>
        <v/>
      </c>
      <c r="I185" s="10" t="str">
        <f t="shared" si="20"/>
        <v/>
      </c>
      <c r="J185" s="11" t="str">
        <f t="shared" si="21"/>
        <v/>
      </c>
      <c r="K185" s="12" t="str">
        <f t="shared" si="22"/>
        <v/>
      </c>
      <c r="L185" s="7"/>
      <c r="M185" s="13" t="str">
        <f t="shared" si="23"/>
        <v/>
      </c>
    </row>
    <row r="186" spans="1:13" ht="17.25" x14ac:dyDescent="0.25">
      <c r="A186" s="6"/>
      <c r="B186" s="6"/>
      <c r="C186" s="6"/>
      <c r="D186" s="7"/>
      <c r="E186" s="8"/>
      <c r="F186" s="7"/>
      <c r="G186" s="9" t="str">
        <f>IF($A186="","",SUMIFS(入出庫!$D$7:$D$1006,入出庫!$B$7:$B$1006,$A186))</f>
        <v/>
      </c>
      <c r="H186" s="9" t="str">
        <f>IF($A186="","",SUMIFS(入出庫!$E$7:$E$1006,入出庫!$B$7:$B$1006,$A186))</f>
        <v/>
      </c>
      <c r="I186" s="10" t="str">
        <f t="shared" si="20"/>
        <v/>
      </c>
      <c r="J186" s="11" t="str">
        <f t="shared" si="21"/>
        <v/>
      </c>
      <c r="K186" s="12" t="str">
        <f t="shared" si="22"/>
        <v/>
      </c>
      <c r="L186" s="7"/>
      <c r="M186" s="13" t="str">
        <f t="shared" si="23"/>
        <v/>
      </c>
    </row>
    <row r="187" spans="1:13" ht="17.25" x14ac:dyDescent="0.25">
      <c r="A187" s="6"/>
      <c r="B187" s="6"/>
      <c r="C187" s="6"/>
      <c r="D187" s="7"/>
      <c r="E187" s="8"/>
      <c r="F187" s="7"/>
      <c r="G187" s="9" t="str">
        <f>IF($A187="","",SUMIFS(入出庫!$D$7:$D$1006,入出庫!$B$7:$B$1006,$A187))</f>
        <v/>
      </c>
      <c r="H187" s="9" t="str">
        <f>IF($A187="","",SUMIFS(入出庫!$E$7:$E$1006,入出庫!$B$7:$B$1006,$A187))</f>
        <v/>
      </c>
      <c r="I187" s="10" t="str">
        <f t="shared" si="20"/>
        <v/>
      </c>
      <c r="J187" s="11" t="str">
        <f t="shared" si="21"/>
        <v/>
      </c>
      <c r="K187" s="12" t="str">
        <f t="shared" si="22"/>
        <v/>
      </c>
      <c r="L187" s="7"/>
      <c r="M187" s="13" t="str">
        <f t="shared" si="23"/>
        <v/>
      </c>
    </row>
    <row r="188" spans="1:13" ht="17.25" x14ac:dyDescent="0.25">
      <c r="A188" s="6"/>
      <c r="B188" s="6"/>
      <c r="C188" s="6"/>
      <c r="D188" s="7"/>
      <c r="E188" s="8"/>
      <c r="F188" s="7"/>
      <c r="G188" s="9" t="str">
        <f>IF($A188="","",SUMIFS(入出庫!$D$7:$D$1006,入出庫!$B$7:$B$1006,$A188))</f>
        <v/>
      </c>
      <c r="H188" s="9" t="str">
        <f>IF($A188="","",SUMIFS(入出庫!$E$7:$E$1006,入出庫!$B$7:$B$1006,$A188))</f>
        <v/>
      </c>
      <c r="I188" s="10" t="str">
        <f t="shared" si="20"/>
        <v/>
      </c>
      <c r="J188" s="11" t="str">
        <f t="shared" si="21"/>
        <v/>
      </c>
      <c r="K188" s="12" t="str">
        <f t="shared" si="22"/>
        <v/>
      </c>
      <c r="L188" s="7"/>
      <c r="M188" s="13" t="str">
        <f t="shared" si="23"/>
        <v/>
      </c>
    </row>
    <row r="189" spans="1:13" ht="17.25" x14ac:dyDescent="0.25">
      <c r="A189" s="6"/>
      <c r="B189" s="6"/>
      <c r="C189" s="6"/>
      <c r="D189" s="7"/>
      <c r="E189" s="8"/>
      <c r="F189" s="7"/>
      <c r="G189" s="9" t="str">
        <f>IF($A189="","",SUMIFS(入出庫!$D$7:$D$1006,入出庫!$B$7:$B$1006,$A189))</f>
        <v/>
      </c>
      <c r="H189" s="9" t="str">
        <f>IF($A189="","",SUMIFS(入出庫!$E$7:$E$1006,入出庫!$B$7:$B$1006,$A189))</f>
        <v/>
      </c>
      <c r="I189" s="10" t="str">
        <f t="shared" si="20"/>
        <v/>
      </c>
      <c r="J189" s="11" t="str">
        <f t="shared" si="21"/>
        <v/>
      </c>
      <c r="K189" s="12" t="str">
        <f t="shared" si="22"/>
        <v/>
      </c>
      <c r="L189" s="7"/>
      <c r="M189" s="13" t="str">
        <f t="shared" si="23"/>
        <v/>
      </c>
    </row>
    <row r="190" spans="1:13" ht="17.25" x14ac:dyDescent="0.25">
      <c r="A190" s="6"/>
      <c r="B190" s="6"/>
      <c r="C190" s="6"/>
      <c r="D190" s="7"/>
      <c r="E190" s="8"/>
      <c r="F190" s="7"/>
      <c r="G190" s="9" t="str">
        <f>IF($A190="","",SUMIFS(入出庫!$D$7:$D$1006,入出庫!$B$7:$B$1006,$A190))</f>
        <v/>
      </c>
      <c r="H190" s="9" t="str">
        <f>IF($A190="","",SUMIFS(入出庫!$E$7:$E$1006,入出庫!$B$7:$B$1006,$A190))</f>
        <v/>
      </c>
      <c r="I190" s="10" t="str">
        <f t="shared" si="20"/>
        <v/>
      </c>
      <c r="J190" s="11" t="str">
        <f t="shared" si="21"/>
        <v/>
      </c>
      <c r="K190" s="12" t="str">
        <f t="shared" si="22"/>
        <v/>
      </c>
      <c r="L190" s="7"/>
      <c r="M190" s="13" t="str">
        <f t="shared" si="23"/>
        <v/>
      </c>
    </row>
    <row r="191" spans="1:13" ht="17.25" x14ac:dyDescent="0.25">
      <c r="A191" s="6"/>
      <c r="B191" s="6"/>
      <c r="C191" s="6"/>
      <c r="D191" s="7"/>
      <c r="E191" s="8"/>
      <c r="F191" s="7"/>
      <c r="G191" s="9" t="str">
        <f>IF($A191="","",SUMIFS(入出庫!$D$7:$D$1006,入出庫!$B$7:$B$1006,$A191))</f>
        <v/>
      </c>
      <c r="H191" s="9" t="str">
        <f>IF($A191="","",SUMIFS(入出庫!$E$7:$E$1006,入出庫!$B$7:$B$1006,$A191))</f>
        <v/>
      </c>
      <c r="I191" s="10" t="str">
        <f t="shared" si="20"/>
        <v/>
      </c>
      <c r="J191" s="11" t="str">
        <f t="shared" si="21"/>
        <v/>
      </c>
      <c r="K191" s="12" t="str">
        <f t="shared" si="22"/>
        <v/>
      </c>
      <c r="L191" s="7"/>
      <c r="M191" s="13" t="str">
        <f t="shared" si="23"/>
        <v/>
      </c>
    </row>
    <row r="192" spans="1:13" ht="17.25" x14ac:dyDescent="0.25">
      <c r="A192" s="6"/>
      <c r="B192" s="6"/>
      <c r="C192" s="6"/>
      <c r="D192" s="7"/>
      <c r="E192" s="8"/>
      <c r="F192" s="7"/>
      <c r="G192" s="9" t="str">
        <f>IF($A192="","",SUMIFS(入出庫!$D$7:$D$1006,入出庫!$B$7:$B$1006,$A192))</f>
        <v/>
      </c>
      <c r="H192" s="9" t="str">
        <f>IF($A192="","",SUMIFS(入出庫!$E$7:$E$1006,入出庫!$B$7:$B$1006,$A192))</f>
        <v/>
      </c>
      <c r="I192" s="10" t="str">
        <f t="shared" si="20"/>
        <v/>
      </c>
      <c r="J192" s="11" t="str">
        <f t="shared" si="21"/>
        <v/>
      </c>
      <c r="K192" s="12" t="str">
        <f t="shared" si="22"/>
        <v/>
      </c>
      <c r="L192" s="7"/>
      <c r="M192" s="13" t="str">
        <f t="shared" si="23"/>
        <v/>
      </c>
    </row>
    <row r="193" spans="1:13" ht="17.25" x14ac:dyDescent="0.25">
      <c r="A193" s="6"/>
      <c r="B193" s="6"/>
      <c r="C193" s="6"/>
      <c r="D193" s="7"/>
      <c r="E193" s="8"/>
      <c r="F193" s="7"/>
      <c r="G193" s="9" t="str">
        <f>IF($A193="","",SUMIFS(入出庫!$D$7:$D$1006,入出庫!$B$7:$B$1006,$A193))</f>
        <v/>
      </c>
      <c r="H193" s="9" t="str">
        <f>IF($A193="","",SUMIFS(入出庫!$E$7:$E$1006,入出庫!$B$7:$B$1006,$A193))</f>
        <v/>
      </c>
      <c r="I193" s="10" t="str">
        <f t="shared" si="20"/>
        <v/>
      </c>
      <c r="J193" s="11" t="str">
        <f t="shared" si="21"/>
        <v/>
      </c>
      <c r="K193" s="12" t="str">
        <f t="shared" si="22"/>
        <v/>
      </c>
      <c r="L193" s="7"/>
      <c r="M193" s="13" t="str">
        <f t="shared" si="23"/>
        <v/>
      </c>
    </row>
    <row r="194" spans="1:13" ht="17.25" x14ac:dyDescent="0.25">
      <c r="A194" s="6"/>
      <c r="B194" s="6"/>
      <c r="C194" s="6"/>
      <c r="D194" s="7"/>
      <c r="E194" s="8"/>
      <c r="F194" s="7"/>
      <c r="G194" s="9" t="str">
        <f>IF($A194="","",SUMIFS(入出庫!$D$7:$D$1006,入出庫!$B$7:$B$1006,$A194))</f>
        <v/>
      </c>
      <c r="H194" s="9" t="str">
        <f>IF($A194="","",SUMIFS(入出庫!$E$7:$E$1006,入出庫!$B$7:$B$1006,$A194))</f>
        <v/>
      </c>
      <c r="I194" s="10" t="str">
        <f t="shared" si="20"/>
        <v/>
      </c>
      <c r="J194" s="11" t="str">
        <f t="shared" si="21"/>
        <v/>
      </c>
      <c r="K194" s="12" t="str">
        <f t="shared" si="22"/>
        <v/>
      </c>
      <c r="L194" s="7"/>
      <c r="M194" s="13" t="str">
        <f t="shared" si="23"/>
        <v/>
      </c>
    </row>
    <row r="195" spans="1:13" ht="17.25" x14ac:dyDescent="0.25">
      <c r="A195" s="6"/>
      <c r="B195" s="6"/>
      <c r="C195" s="6"/>
      <c r="D195" s="7"/>
      <c r="E195" s="8"/>
      <c r="F195" s="7"/>
      <c r="G195" s="9" t="str">
        <f>IF($A195="","",SUMIFS(入出庫!$D$7:$D$1006,入出庫!$B$7:$B$1006,$A195))</f>
        <v/>
      </c>
      <c r="H195" s="9" t="str">
        <f>IF($A195="","",SUMIFS(入出庫!$E$7:$E$1006,入出庫!$B$7:$B$1006,$A195))</f>
        <v/>
      </c>
      <c r="I195" s="10" t="str">
        <f t="shared" si="20"/>
        <v/>
      </c>
      <c r="J195" s="11" t="str">
        <f t="shared" si="21"/>
        <v/>
      </c>
      <c r="K195" s="12" t="str">
        <f t="shared" si="22"/>
        <v/>
      </c>
      <c r="L195" s="7"/>
      <c r="M195" s="13" t="str">
        <f t="shared" si="23"/>
        <v/>
      </c>
    </row>
    <row r="196" spans="1:13" ht="17.25" x14ac:dyDescent="0.25">
      <c r="A196" s="6"/>
      <c r="B196" s="6"/>
      <c r="C196" s="6"/>
      <c r="D196" s="7"/>
      <c r="E196" s="8"/>
      <c r="F196" s="7"/>
      <c r="G196" s="9" t="str">
        <f>IF($A196="","",SUMIFS(入出庫!$D$7:$D$1006,入出庫!$B$7:$B$1006,$A196))</f>
        <v/>
      </c>
      <c r="H196" s="9" t="str">
        <f>IF($A196="","",SUMIFS(入出庫!$E$7:$E$1006,入出庫!$B$7:$B$1006,$A196))</f>
        <v/>
      </c>
      <c r="I196" s="10" t="str">
        <f t="shared" si="20"/>
        <v/>
      </c>
      <c r="J196" s="11" t="str">
        <f t="shared" si="21"/>
        <v/>
      </c>
      <c r="K196" s="12" t="str">
        <f t="shared" si="22"/>
        <v/>
      </c>
      <c r="L196" s="7"/>
      <c r="M196" s="13" t="str">
        <f t="shared" si="23"/>
        <v/>
      </c>
    </row>
    <row r="197" spans="1:13" ht="17.25" x14ac:dyDescent="0.25">
      <c r="A197" s="6"/>
      <c r="B197" s="6"/>
      <c r="C197" s="6"/>
      <c r="D197" s="7"/>
      <c r="E197" s="8"/>
      <c r="F197" s="7"/>
      <c r="G197" s="9" t="str">
        <f>IF($A197="","",SUMIFS(入出庫!$D$7:$D$1006,入出庫!$B$7:$B$1006,$A197))</f>
        <v/>
      </c>
      <c r="H197" s="9" t="str">
        <f>IF($A197="","",SUMIFS(入出庫!$E$7:$E$1006,入出庫!$B$7:$B$1006,$A197))</f>
        <v/>
      </c>
      <c r="I197" s="10" t="str">
        <f t="shared" si="20"/>
        <v/>
      </c>
      <c r="J197" s="11" t="str">
        <f t="shared" si="21"/>
        <v/>
      </c>
      <c r="K197" s="12" t="str">
        <f t="shared" si="22"/>
        <v/>
      </c>
      <c r="L197" s="7"/>
      <c r="M197" s="13" t="str">
        <f t="shared" si="23"/>
        <v/>
      </c>
    </row>
    <row r="198" spans="1:13" ht="17.25" x14ac:dyDescent="0.25">
      <c r="A198" s="6"/>
      <c r="B198" s="6"/>
      <c r="C198" s="6"/>
      <c r="D198" s="7"/>
      <c r="E198" s="8"/>
      <c r="F198" s="7"/>
      <c r="G198" s="9" t="str">
        <f>IF($A198="","",SUMIFS(入出庫!$D$7:$D$1006,入出庫!$B$7:$B$1006,$A198))</f>
        <v/>
      </c>
      <c r="H198" s="9" t="str">
        <f>IF($A198="","",SUMIFS(入出庫!$E$7:$E$1006,入出庫!$B$7:$B$1006,$A198))</f>
        <v/>
      </c>
      <c r="I198" s="10" t="str">
        <f t="shared" si="20"/>
        <v/>
      </c>
      <c r="J198" s="11" t="str">
        <f t="shared" si="21"/>
        <v/>
      </c>
      <c r="K198" s="12" t="str">
        <f t="shared" si="22"/>
        <v/>
      </c>
      <c r="L198" s="7"/>
      <c r="M198" s="13" t="str">
        <f t="shared" si="23"/>
        <v/>
      </c>
    </row>
    <row r="199" spans="1:13" ht="17.25" x14ac:dyDescent="0.25">
      <c r="A199" s="6"/>
      <c r="B199" s="6"/>
      <c r="C199" s="6"/>
      <c r="D199" s="7"/>
      <c r="E199" s="8"/>
      <c r="F199" s="7"/>
      <c r="G199" s="9" t="str">
        <f>IF($A199="","",SUMIFS(入出庫!$D$7:$D$1006,入出庫!$B$7:$B$1006,$A199))</f>
        <v/>
      </c>
      <c r="H199" s="9" t="str">
        <f>IF($A199="","",SUMIFS(入出庫!$E$7:$E$1006,入出庫!$B$7:$B$1006,$A199))</f>
        <v/>
      </c>
      <c r="I199" s="10" t="str">
        <f t="shared" ref="I199:I206" si="24">IF($A199="","",N(F199)+G199-H199)</f>
        <v/>
      </c>
      <c r="J199" s="11" t="str">
        <f t="shared" ref="J199:J206" si="25">IF(OR($A199="",D199=""),"",IF(I199&lt;=D199,"発注点以下",""))</f>
        <v/>
      </c>
      <c r="K199" s="12" t="str">
        <f t="shared" ref="K199:K206" si="26">IF(OR($A199="",E199=""),"",I199*E199)</f>
        <v/>
      </c>
      <c r="L199" s="7"/>
      <c r="M199" s="13" t="str">
        <f t="shared" ref="M199:M206" si="27">IF(OR($A199="",L199=""),"",L199-I199)</f>
        <v/>
      </c>
    </row>
    <row r="200" spans="1:13" ht="17.25" x14ac:dyDescent="0.25">
      <c r="A200" s="6"/>
      <c r="B200" s="6"/>
      <c r="C200" s="6"/>
      <c r="D200" s="7"/>
      <c r="E200" s="8"/>
      <c r="F200" s="7"/>
      <c r="G200" s="9" t="str">
        <f>IF($A200="","",SUMIFS(入出庫!$D$7:$D$1006,入出庫!$B$7:$B$1006,$A200))</f>
        <v/>
      </c>
      <c r="H200" s="9" t="str">
        <f>IF($A200="","",SUMIFS(入出庫!$E$7:$E$1006,入出庫!$B$7:$B$1006,$A200))</f>
        <v/>
      </c>
      <c r="I200" s="10" t="str">
        <f t="shared" si="24"/>
        <v/>
      </c>
      <c r="J200" s="11" t="str">
        <f t="shared" si="25"/>
        <v/>
      </c>
      <c r="K200" s="12" t="str">
        <f t="shared" si="26"/>
        <v/>
      </c>
      <c r="L200" s="7"/>
      <c r="M200" s="13" t="str">
        <f t="shared" si="27"/>
        <v/>
      </c>
    </row>
    <row r="201" spans="1:13" ht="17.25" x14ac:dyDescent="0.25">
      <c r="A201" s="6"/>
      <c r="B201" s="6"/>
      <c r="C201" s="6"/>
      <c r="D201" s="7"/>
      <c r="E201" s="8"/>
      <c r="F201" s="7"/>
      <c r="G201" s="9" t="str">
        <f>IF($A201="","",SUMIFS(入出庫!$D$7:$D$1006,入出庫!$B$7:$B$1006,$A201))</f>
        <v/>
      </c>
      <c r="H201" s="9" t="str">
        <f>IF($A201="","",SUMIFS(入出庫!$E$7:$E$1006,入出庫!$B$7:$B$1006,$A201))</f>
        <v/>
      </c>
      <c r="I201" s="10" t="str">
        <f t="shared" si="24"/>
        <v/>
      </c>
      <c r="J201" s="11" t="str">
        <f t="shared" si="25"/>
        <v/>
      </c>
      <c r="K201" s="12" t="str">
        <f t="shared" si="26"/>
        <v/>
      </c>
      <c r="L201" s="7"/>
      <c r="M201" s="13" t="str">
        <f t="shared" si="27"/>
        <v/>
      </c>
    </row>
    <row r="202" spans="1:13" ht="17.25" x14ac:dyDescent="0.25">
      <c r="A202" s="6"/>
      <c r="B202" s="6"/>
      <c r="C202" s="6"/>
      <c r="D202" s="7"/>
      <c r="E202" s="8"/>
      <c r="F202" s="7"/>
      <c r="G202" s="9" t="str">
        <f>IF($A202="","",SUMIFS(入出庫!$D$7:$D$1006,入出庫!$B$7:$B$1006,$A202))</f>
        <v/>
      </c>
      <c r="H202" s="9" t="str">
        <f>IF($A202="","",SUMIFS(入出庫!$E$7:$E$1006,入出庫!$B$7:$B$1006,$A202))</f>
        <v/>
      </c>
      <c r="I202" s="10" t="str">
        <f t="shared" si="24"/>
        <v/>
      </c>
      <c r="J202" s="11" t="str">
        <f t="shared" si="25"/>
        <v/>
      </c>
      <c r="K202" s="12" t="str">
        <f t="shared" si="26"/>
        <v/>
      </c>
      <c r="L202" s="7"/>
      <c r="M202" s="13" t="str">
        <f t="shared" si="27"/>
        <v/>
      </c>
    </row>
    <row r="203" spans="1:13" ht="17.25" x14ac:dyDescent="0.25">
      <c r="A203" s="6"/>
      <c r="B203" s="6"/>
      <c r="C203" s="6"/>
      <c r="D203" s="7"/>
      <c r="E203" s="8"/>
      <c r="F203" s="7"/>
      <c r="G203" s="9" t="str">
        <f>IF($A203="","",SUMIFS(入出庫!$D$7:$D$1006,入出庫!$B$7:$B$1006,$A203))</f>
        <v/>
      </c>
      <c r="H203" s="9" t="str">
        <f>IF($A203="","",SUMIFS(入出庫!$E$7:$E$1006,入出庫!$B$7:$B$1006,$A203))</f>
        <v/>
      </c>
      <c r="I203" s="10" t="str">
        <f t="shared" si="24"/>
        <v/>
      </c>
      <c r="J203" s="11" t="str">
        <f t="shared" si="25"/>
        <v/>
      </c>
      <c r="K203" s="12" t="str">
        <f t="shared" si="26"/>
        <v/>
      </c>
      <c r="L203" s="7"/>
      <c r="M203" s="13" t="str">
        <f t="shared" si="27"/>
        <v/>
      </c>
    </row>
    <row r="204" spans="1:13" ht="17.25" x14ac:dyDescent="0.25">
      <c r="A204" s="6"/>
      <c r="B204" s="6"/>
      <c r="C204" s="6"/>
      <c r="D204" s="7"/>
      <c r="E204" s="8"/>
      <c r="F204" s="7"/>
      <c r="G204" s="9" t="str">
        <f>IF($A204="","",SUMIFS(入出庫!$D$7:$D$1006,入出庫!$B$7:$B$1006,$A204))</f>
        <v/>
      </c>
      <c r="H204" s="9" t="str">
        <f>IF($A204="","",SUMIFS(入出庫!$E$7:$E$1006,入出庫!$B$7:$B$1006,$A204))</f>
        <v/>
      </c>
      <c r="I204" s="10" t="str">
        <f t="shared" si="24"/>
        <v/>
      </c>
      <c r="J204" s="11" t="str">
        <f t="shared" si="25"/>
        <v/>
      </c>
      <c r="K204" s="12" t="str">
        <f t="shared" si="26"/>
        <v/>
      </c>
      <c r="L204" s="7"/>
      <c r="M204" s="13" t="str">
        <f t="shared" si="27"/>
        <v/>
      </c>
    </row>
    <row r="205" spans="1:13" ht="17.25" x14ac:dyDescent="0.25">
      <c r="A205" s="6"/>
      <c r="B205" s="6"/>
      <c r="C205" s="6"/>
      <c r="D205" s="7"/>
      <c r="E205" s="8"/>
      <c r="F205" s="7"/>
      <c r="G205" s="9" t="str">
        <f>IF($A205="","",SUMIFS(入出庫!$D$7:$D$1006,入出庫!$B$7:$B$1006,$A205))</f>
        <v/>
      </c>
      <c r="H205" s="9" t="str">
        <f>IF($A205="","",SUMIFS(入出庫!$E$7:$E$1006,入出庫!$B$7:$B$1006,$A205))</f>
        <v/>
      </c>
      <c r="I205" s="10" t="str">
        <f t="shared" si="24"/>
        <v/>
      </c>
      <c r="J205" s="11" t="str">
        <f t="shared" si="25"/>
        <v/>
      </c>
      <c r="K205" s="12" t="str">
        <f t="shared" si="26"/>
        <v/>
      </c>
      <c r="L205" s="7"/>
      <c r="M205" s="13" t="str">
        <f t="shared" si="27"/>
        <v/>
      </c>
    </row>
    <row r="206" spans="1:13" ht="17.25" x14ac:dyDescent="0.25">
      <c r="A206" s="6"/>
      <c r="B206" s="6"/>
      <c r="C206" s="6"/>
      <c r="D206" s="7"/>
      <c r="E206" s="8"/>
      <c r="F206" s="7"/>
      <c r="G206" s="9" t="str">
        <f>IF($A206="","",SUMIFS(入出庫!$D$7:$D$1006,入出庫!$B$7:$B$1006,$A206))</f>
        <v/>
      </c>
      <c r="H206" s="9" t="str">
        <f>IF($A206="","",SUMIFS(入出庫!$E$7:$E$1006,入出庫!$B$7:$B$1006,$A206))</f>
        <v/>
      </c>
      <c r="I206" s="10" t="str">
        <f t="shared" si="24"/>
        <v/>
      </c>
      <c r="J206" s="11" t="str">
        <f t="shared" si="25"/>
        <v/>
      </c>
      <c r="K206" s="12" t="str">
        <f t="shared" si="26"/>
        <v/>
      </c>
      <c r="L206" s="7"/>
      <c r="M206" s="13" t="str">
        <f t="shared" si="27"/>
        <v/>
      </c>
    </row>
    <row r="207" spans="1:13" ht="17.25" x14ac:dyDescent="0.35">
      <c r="B207" s="14" t="s">
        <v>24</v>
      </c>
      <c r="K207" s="15">
        <f>SUM(K7:K206)</f>
        <v>0</v>
      </c>
    </row>
    <row r="209" spans="1:13" ht="21.95" customHeight="1" x14ac:dyDescent="0.25">
      <c r="A209" s="24" t="s">
        <v>25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</sheetData>
  <mergeCells count="4">
    <mergeCell ref="A4:M4"/>
    <mergeCell ref="A1:H2"/>
    <mergeCell ref="A209:M209"/>
    <mergeCell ref="I1:M2"/>
  </mergeCells>
  <conditionalFormatting sqref="J7:J206">
    <cfRule type="expression" dxfId="0" priority="1">
      <formula>J7="発注点以下"</formula>
    </cfRule>
  </conditionalFormatting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0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" customWidth="1"/>
    <col min="2" max="2" width="10" customWidth="1"/>
    <col min="3" max="3" width="22" customWidth="1"/>
    <col min="4" max="5" width="8" customWidth="1"/>
    <col min="6" max="6" width="24" customWidth="1"/>
  </cols>
  <sheetData>
    <row r="1" spans="1:6" ht="21.95" customHeight="1" x14ac:dyDescent="0.25">
      <c r="A1" s="23" t="s">
        <v>26</v>
      </c>
      <c r="B1" s="22"/>
      <c r="C1" s="22"/>
      <c r="D1" s="22"/>
      <c r="E1" s="25" t="s">
        <v>27</v>
      </c>
      <c r="F1" s="22"/>
    </row>
    <row r="2" spans="1:6" ht="14.1" customHeight="1" x14ac:dyDescent="0.25">
      <c r="A2" s="22"/>
      <c r="B2" s="22"/>
      <c r="C2" s="22"/>
      <c r="D2" s="22"/>
      <c r="E2" s="22"/>
      <c r="F2" s="22"/>
    </row>
    <row r="3" spans="1:6" ht="5.0999999999999996" customHeight="1" x14ac:dyDescent="0.25"/>
    <row r="4" spans="1:6" ht="20.100000000000001" customHeight="1" x14ac:dyDescent="0.25">
      <c r="A4" s="21" t="s">
        <v>28</v>
      </c>
      <c r="B4" s="22"/>
      <c r="C4" s="22"/>
      <c r="D4" s="22"/>
      <c r="E4" s="22"/>
      <c r="F4" s="22"/>
    </row>
    <row r="6" spans="1:6" ht="30" customHeight="1" x14ac:dyDescent="0.25">
      <c r="A6" s="5" t="s">
        <v>29</v>
      </c>
      <c r="B6" s="5" t="s">
        <v>11</v>
      </c>
      <c r="C6" s="5" t="s">
        <v>12</v>
      </c>
      <c r="D6" s="5" t="s">
        <v>30</v>
      </c>
      <c r="E6" s="5" t="s">
        <v>31</v>
      </c>
      <c r="F6" s="5" t="s">
        <v>32</v>
      </c>
    </row>
    <row r="7" spans="1:6" ht="17.25" x14ac:dyDescent="0.25">
      <c r="A7" s="16"/>
      <c r="B7" s="17"/>
      <c r="C7" s="18" t="str">
        <f>IF(B7="","",IFERROR(INDEX(品目マスタ!$B$7:$B$206,MATCH(B7,ItemCodes,0)),"（未登録）"))</f>
        <v/>
      </c>
      <c r="D7" s="7"/>
      <c r="E7" s="7"/>
      <c r="F7" s="6"/>
    </row>
    <row r="8" spans="1:6" ht="17.25" x14ac:dyDescent="0.25">
      <c r="A8" s="16"/>
      <c r="B8" s="17"/>
      <c r="C8" s="18" t="str">
        <f>IF(B8="","",IFERROR(INDEX(品目マスタ!$B$7:$B$206,MATCH(B8,ItemCodes,0)),"（未登録）"))</f>
        <v/>
      </c>
      <c r="D8" s="7"/>
      <c r="E8" s="7"/>
      <c r="F8" s="6"/>
    </row>
    <row r="9" spans="1:6" ht="17.25" x14ac:dyDescent="0.25">
      <c r="A9" s="16"/>
      <c r="B9" s="17"/>
      <c r="C9" s="18" t="str">
        <f>IF(B9="","",IFERROR(INDEX(品目マスタ!$B$7:$B$206,MATCH(B9,ItemCodes,0)),"（未登録）"))</f>
        <v/>
      </c>
      <c r="D9" s="7"/>
      <c r="E9" s="7"/>
      <c r="F9" s="6"/>
    </row>
    <row r="10" spans="1:6" ht="17.25" x14ac:dyDescent="0.25">
      <c r="A10" s="16"/>
      <c r="B10" s="17"/>
      <c r="C10" s="18" t="str">
        <f>IF(B10="","",IFERROR(INDEX(品目マスタ!$B$7:$B$206,MATCH(B10,ItemCodes,0)),"（未登録）"))</f>
        <v/>
      </c>
      <c r="D10" s="7"/>
      <c r="E10" s="7"/>
      <c r="F10" s="6"/>
    </row>
    <row r="11" spans="1:6" ht="17.25" x14ac:dyDescent="0.25">
      <c r="A11" s="16"/>
      <c r="B11" s="17"/>
      <c r="C11" s="18" t="str">
        <f>IF(B11="","",IFERROR(INDEX(品目マスタ!$B$7:$B$206,MATCH(B11,ItemCodes,0)),"（未登録）"))</f>
        <v/>
      </c>
      <c r="D11" s="7"/>
      <c r="E11" s="7"/>
      <c r="F11" s="6"/>
    </row>
    <row r="12" spans="1:6" ht="17.25" x14ac:dyDescent="0.25">
      <c r="A12" s="16"/>
      <c r="B12" s="17"/>
      <c r="C12" s="18" t="str">
        <f>IF(B12="","",IFERROR(INDEX(品目マスタ!$B$7:$B$206,MATCH(B12,ItemCodes,0)),"（未登録）"))</f>
        <v/>
      </c>
      <c r="D12" s="7"/>
      <c r="E12" s="7"/>
      <c r="F12" s="6"/>
    </row>
    <row r="13" spans="1:6" ht="17.25" x14ac:dyDescent="0.25">
      <c r="A13" s="16"/>
      <c r="B13" s="17"/>
      <c r="C13" s="18" t="str">
        <f>IF(B13="","",IFERROR(INDEX(品目マスタ!$B$7:$B$206,MATCH(B13,ItemCodes,0)),"（未登録）"))</f>
        <v/>
      </c>
      <c r="D13" s="7"/>
      <c r="E13" s="7"/>
      <c r="F13" s="6"/>
    </row>
    <row r="14" spans="1:6" ht="17.25" x14ac:dyDescent="0.25">
      <c r="A14" s="16"/>
      <c r="B14" s="17"/>
      <c r="C14" s="18" t="str">
        <f>IF(B14="","",IFERROR(INDEX(品目マスタ!$B$7:$B$206,MATCH(B14,ItemCodes,0)),"（未登録）"))</f>
        <v/>
      </c>
      <c r="D14" s="7"/>
      <c r="E14" s="7"/>
      <c r="F14" s="6"/>
    </row>
    <row r="15" spans="1:6" ht="17.25" x14ac:dyDescent="0.25">
      <c r="A15" s="16"/>
      <c r="B15" s="17"/>
      <c r="C15" s="18" t="str">
        <f>IF(B15="","",IFERROR(INDEX(品目マスタ!$B$7:$B$206,MATCH(B15,ItemCodes,0)),"（未登録）"))</f>
        <v/>
      </c>
      <c r="D15" s="7"/>
      <c r="E15" s="7"/>
      <c r="F15" s="6"/>
    </row>
    <row r="16" spans="1:6" ht="17.25" x14ac:dyDescent="0.25">
      <c r="A16" s="16"/>
      <c r="B16" s="17"/>
      <c r="C16" s="18" t="str">
        <f>IF(B16="","",IFERROR(INDEX(品目マスタ!$B$7:$B$206,MATCH(B16,ItemCodes,0)),"（未登録）"))</f>
        <v/>
      </c>
      <c r="D16" s="7"/>
      <c r="E16" s="7"/>
      <c r="F16" s="6"/>
    </row>
    <row r="17" spans="1:6" ht="17.25" x14ac:dyDescent="0.25">
      <c r="A17" s="16"/>
      <c r="B17" s="17"/>
      <c r="C17" s="18" t="str">
        <f>IF(B17="","",IFERROR(INDEX(品目マスタ!$B$7:$B$206,MATCH(B17,ItemCodes,0)),"（未登録）"))</f>
        <v/>
      </c>
      <c r="D17" s="7"/>
      <c r="E17" s="7"/>
      <c r="F17" s="6"/>
    </row>
    <row r="18" spans="1:6" ht="17.25" x14ac:dyDescent="0.25">
      <c r="A18" s="16"/>
      <c r="B18" s="17"/>
      <c r="C18" s="18" t="str">
        <f>IF(B18="","",IFERROR(INDEX(品目マスタ!$B$7:$B$206,MATCH(B18,ItemCodes,0)),"（未登録）"))</f>
        <v/>
      </c>
      <c r="D18" s="7"/>
      <c r="E18" s="7"/>
      <c r="F18" s="6"/>
    </row>
    <row r="19" spans="1:6" ht="17.25" x14ac:dyDescent="0.25">
      <c r="A19" s="16"/>
      <c r="B19" s="17"/>
      <c r="C19" s="18" t="str">
        <f>IF(B19="","",IFERROR(INDEX(品目マスタ!$B$7:$B$206,MATCH(B19,ItemCodes,0)),"（未登録）"))</f>
        <v/>
      </c>
      <c r="D19" s="7"/>
      <c r="E19" s="7"/>
      <c r="F19" s="6"/>
    </row>
    <row r="20" spans="1:6" ht="17.25" x14ac:dyDescent="0.25">
      <c r="A20" s="16"/>
      <c r="B20" s="17"/>
      <c r="C20" s="18" t="str">
        <f>IF(B20="","",IFERROR(INDEX(品目マスタ!$B$7:$B$206,MATCH(B20,ItemCodes,0)),"（未登録）"))</f>
        <v/>
      </c>
      <c r="D20" s="7"/>
      <c r="E20" s="7"/>
      <c r="F20" s="6"/>
    </row>
    <row r="21" spans="1:6" ht="17.25" x14ac:dyDescent="0.25">
      <c r="A21" s="16"/>
      <c r="B21" s="17"/>
      <c r="C21" s="18" t="str">
        <f>IF(B21="","",IFERROR(INDEX(品目マスタ!$B$7:$B$206,MATCH(B21,ItemCodes,0)),"（未登録）"))</f>
        <v/>
      </c>
      <c r="D21" s="7"/>
      <c r="E21" s="7"/>
      <c r="F21" s="6"/>
    </row>
    <row r="22" spans="1:6" ht="17.25" x14ac:dyDescent="0.25">
      <c r="A22" s="16"/>
      <c r="B22" s="17"/>
      <c r="C22" s="18" t="str">
        <f>IF(B22="","",IFERROR(INDEX(品目マスタ!$B$7:$B$206,MATCH(B22,ItemCodes,0)),"（未登録）"))</f>
        <v/>
      </c>
      <c r="D22" s="7"/>
      <c r="E22" s="7"/>
      <c r="F22" s="6"/>
    </row>
    <row r="23" spans="1:6" ht="17.25" x14ac:dyDescent="0.25">
      <c r="A23" s="16"/>
      <c r="B23" s="17"/>
      <c r="C23" s="18" t="str">
        <f>IF(B23="","",IFERROR(INDEX(品目マスタ!$B$7:$B$206,MATCH(B23,ItemCodes,0)),"（未登録）"))</f>
        <v/>
      </c>
      <c r="D23" s="7"/>
      <c r="E23" s="7"/>
      <c r="F23" s="6"/>
    </row>
    <row r="24" spans="1:6" ht="17.25" x14ac:dyDescent="0.25">
      <c r="A24" s="16"/>
      <c r="B24" s="17"/>
      <c r="C24" s="18" t="str">
        <f>IF(B24="","",IFERROR(INDEX(品目マスタ!$B$7:$B$206,MATCH(B24,ItemCodes,0)),"（未登録）"))</f>
        <v/>
      </c>
      <c r="D24" s="7"/>
      <c r="E24" s="7"/>
      <c r="F24" s="6"/>
    </row>
    <row r="25" spans="1:6" ht="17.25" x14ac:dyDescent="0.25">
      <c r="A25" s="16"/>
      <c r="B25" s="17"/>
      <c r="C25" s="18" t="str">
        <f>IF(B25="","",IFERROR(INDEX(品目マスタ!$B$7:$B$206,MATCH(B25,ItemCodes,0)),"（未登録）"))</f>
        <v/>
      </c>
      <c r="D25" s="7"/>
      <c r="E25" s="7"/>
      <c r="F25" s="6"/>
    </row>
    <row r="26" spans="1:6" ht="17.25" x14ac:dyDescent="0.25">
      <c r="A26" s="16"/>
      <c r="B26" s="17"/>
      <c r="C26" s="18" t="str">
        <f>IF(B26="","",IFERROR(INDEX(品目マスタ!$B$7:$B$206,MATCH(B26,ItemCodes,0)),"（未登録）"))</f>
        <v/>
      </c>
      <c r="D26" s="7"/>
      <c r="E26" s="7"/>
      <c r="F26" s="6"/>
    </row>
    <row r="27" spans="1:6" ht="17.25" x14ac:dyDescent="0.25">
      <c r="A27" s="16"/>
      <c r="B27" s="17"/>
      <c r="C27" s="18" t="str">
        <f>IF(B27="","",IFERROR(INDEX(品目マスタ!$B$7:$B$206,MATCH(B27,ItemCodes,0)),"（未登録）"))</f>
        <v/>
      </c>
      <c r="D27" s="7"/>
      <c r="E27" s="7"/>
      <c r="F27" s="6"/>
    </row>
    <row r="28" spans="1:6" ht="17.25" x14ac:dyDescent="0.25">
      <c r="A28" s="16"/>
      <c r="B28" s="17"/>
      <c r="C28" s="18" t="str">
        <f>IF(B28="","",IFERROR(INDEX(品目マスタ!$B$7:$B$206,MATCH(B28,ItemCodes,0)),"（未登録）"))</f>
        <v/>
      </c>
      <c r="D28" s="7"/>
      <c r="E28" s="7"/>
      <c r="F28" s="6"/>
    </row>
    <row r="29" spans="1:6" ht="17.25" x14ac:dyDescent="0.25">
      <c r="A29" s="16"/>
      <c r="B29" s="17"/>
      <c r="C29" s="18" t="str">
        <f>IF(B29="","",IFERROR(INDEX(品目マスタ!$B$7:$B$206,MATCH(B29,ItemCodes,0)),"（未登録）"))</f>
        <v/>
      </c>
      <c r="D29" s="7"/>
      <c r="E29" s="7"/>
      <c r="F29" s="6"/>
    </row>
    <row r="30" spans="1:6" ht="17.25" x14ac:dyDescent="0.25">
      <c r="A30" s="16"/>
      <c r="B30" s="17"/>
      <c r="C30" s="18" t="str">
        <f>IF(B30="","",IFERROR(INDEX(品目マスタ!$B$7:$B$206,MATCH(B30,ItemCodes,0)),"（未登録）"))</f>
        <v/>
      </c>
      <c r="D30" s="7"/>
      <c r="E30" s="7"/>
      <c r="F30" s="6"/>
    </row>
    <row r="31" spans="1:6" ht="17.25" x14ac:dyDescent="0.25">
      <c r="A31" s="16"/>
      <c r="B31" s="17"/>
      <c r="C31" s="18" t="str">
        <f>IF(B31="","",IFERROR(INDEX(品目マスタ!$B$7:$B$206,MATCH(B31,ItemCodes,0)),"（未登録）"))</f>
        <v/>
      </c>
      <c r="D31" s="7"/>
      <c r="E31" s="7"/>
      <c r="F31" s="6"/>
    </row>
    <row r="32" spans="1:6" ht="17.25" x14ac:dyDescent="0.25">
      <c r="A32" s="16"/>
      <c r="B32" s="17"/>
      <c r="C32" s="18" t="str">
        <f>IF(B32="","",IFERROR(INDEX(品目マスタ!$B$7:$B$206,MATCH(B32,ItemCodes,0)),"（未登録）"))</f>
        <v/>
      </c>
      <c r="D32" s="7"/>
      <c r="E32" s="7"/>
      <c r="F32" s="6"/>
    </row>
    <row r="33" spans="1:6" ht="17.25" x14ac:dyDescent="0.25">
      <c r="A33" s="16"/>
      <c r="B33" s="17"/>
      <c r="C33" s="18" t="str">
        <f>IF(B33="","",IFERROR(INDEX(品目マスタ!$B$7:$B$206,MATCH(B33,ItemCodes,0)),"（未登録）"))</f>
        <v/>
      </c>
      <c r="D33" s="7"/>
      <c r="E33" s="7"/>
      <c r="F33" s="6"/>
    </row>
    <row r="34" spans="1:6" ht="17.25" x14ac:dyDescent="0.25">
      <c r="A34" s="16"/>
      <c r="B34" s="17"/>
      <c r="C34" s="18" t="str">
        <f>IF(B34="","",IFERROR(INDEX(品目マスタ!$B$7:$B$206,MATCH(B34,ItemCodes,0)),"（未登録）"))</f>
        <v/>
      </c>
      <c r="D34" s="7"/>
      <c r="E34" s="7"/>
      <c r="F34" s="6"/>
    </row>
    <row r="35" spans="1:6" ht="17.25" x14ac:dyDescent="0.25">
      <c r="A35" s="16"/>
      <c r="B35" s="17"/>
      <c r="C35" s="18" t="str">
        <f>IF(B35="","",IFERROR(INDEX(品目マスタ!$B$7:$B$206,MATCH(B35,ItemCodes,0)),"（未登録）"))</f>
        <v/>
      </c>
      <c r="D35" s="7"/>
      <c r="E35" s="7"/>
      <c r="F35" s="6"/>
    </row>
    <row r="36" spans="1:6" ht="17.25" x14ac:dyDescent="0.25">
      <c r="A36" s="16"/>
      <c r="B36" s="17"/>
      <c r="C36" s="18" t="str">
        <f>IF(B36="","",IFERROR(INDEX(品目マスタ!$B$7:$B$206,MATCH(B36,ItemCodes,0)),"（未登録）"))</f>
        <v/>
      </c>
      <c r="D36" s="7"/>
      <c r="E36" s="7"/>
      <c r="F36" s="6"/>
    </row>
    <row r="37" spans="1:6" ht="17.25" x14ac:dyDescent="0.25">
      <c r="A37" s="16"/>
      <c r="B37" s="17"/>
      <c r="C37" s="18" t="str">
        <f>IF(B37="","",IFERROR(INDEX(品目マスタ!$B$7:$B$206,MATCH(B37,ItemCodes,0)),"（未登録）"))</f>
        <v/>
      </c>
      <c r="D37" s="7"/>
      <c r="E37" s="7"/>
      <c r="F37" s="6"/>
    </row>
    <row r="38" spans="1:6" ht="17.25" x14ac:dyDescent="0.25">
      <c r="A38" s="16"/>
      <c r="B38" s="17"/>
      <c r="C38" s="18" t="str">
        <f>IF(B38="","",IFERROR(INDEX(品目マスタ!$B$7:$B$206,MATCH(B38,ItemCodes,0)),"（未登録）"))</f>
        <v/>
      </c>
      <c r="D38" s="7"/>
      <c r="E38" s="7"/>
      <c r="F38" s="6"/>
    </row>
    <row r="39" spans="1:6" ht="17.25" x14ac:dyDescent="0.25">
      <c r="A39" s="16"/>
      <c r="B39" s="17"/>
      <c r="C39" s="18" t="str">
        <f>IF(B39="","",IFERROR(INDEX(品目マスタ!$B$7:$B$206,MATCH(B39,ItemCodes,0)),"（未登録）"))</f>
        <v/>
      </c>
      <c r="D39" s="7"/>
      <c r="E39" s="7"/>
      <c r="F39" s="6"/>
    </row>
    <row r="40" spans="1:6" ht="17.25" x14ac:dyDescent="0.25">
      <c r="A40" s="16"/>
      <c r="B40" s="17"/>
      <c r="C40" s="18" t="str">
        <f>IF(B40="","",IFERROR(INDEX(品目マスタ!$B$7:$B$206,MATCH(B40,ItemCodes,0)),"（未登録）"))</f>
        <v/>
      </c>
      <c r="D40" s="7"/>
      <c r="E40" s="7"/>
      <c r="F40" s="6"/>
    </row>
    <row r="41" spans="1:6" ht="17.25" x14ac:dyDescent="0.25">
      <c r="A41" s="16"/>
      <c r="B41" s="17"/>
      <c r="C41" s="18" t="str">
        <f>IF(B41="","",IFERROR(INDEX(品目マスタ!$B$7:$B$206,MATCH(B41,ItemCodes,0)),"（未登録）"))</f>
        <v/>
      </c>
      <c r="D41" s="7"/>
      <c r="E41" s="7"/>
      <c r="F41" s="6"/>
    </row>
    <row r="42" spans="1:6" ht="17.25" x14ac:dyDescent="0.25">
      <c r="A42" s="16"/>
      <c r="B42" s="17"/>
      <c r="C42" s="18" t="str">
        <f>IF(B42="","",IFERROR(INDEX(品目マスタ!$B$7:$B$206,MATCH(B42,ItemCodes,0)),"（未登録）"))</f>
        <v/>
      </c>
      <c r="D42" s="7"/>
      <c r="E42" s="7"/>
      <c r="F42" s="6"/>
    </row>
    <row r="43" spans="1:6" ht="17.25" x14ac:dyDescent="0.25">
      <c r="A43" s="16"/>
      <c r="B43" s="17"/>
      <c r="C43" s="18" t="str">
        <f>IF(B43="","",IFERROR(INDEX(品目マスタ!$B$7:$B$206,MATCH(B43,ItemCodes,0)),"（未登録）"))</f>
        <v/>
      </c>
      <c r="D43" s="7"/>
      <c r="E43" s="7"/>
      <c r="F43" s="6"/>
    </row>
    <row r="44" spans="1:6" ht="17.25" x14ac:dyDescent="0.25">
      <c r="A44" s="16"/>
      <c r="B44" s="17"/>
      <c r="C44" s="18" t="str">
        <f>IF(B44="","",IFERROR(INDEX(品目マスタ!$B$7:$B$206,MATCH(B44,ItemCodes,0)),"（未登録）"))</f>
        <v/>
      </c>
      <c r="D44" s="7"/>
      <c r="E44" s="7"/>
      <c r="F44" s="6"/>
    </row>
    <row r="45" spans="1:6" ht="17.25" x14ac:dyDescent="0.25">
      <c r="A45" s="16"/>
      <c r="B45" s="17"/>
      <c r="C45" s="18" t="str">
        <f>IF(B45="","",IFERROR(INDEX(品目マスタ!$B$7:$B$206,MATCH(B45,ItemCodes,0)),"（未登録）"))</f>
        <v/>
      </c>
      <c r="D45" s="7"/>
      <c r="E45" s="7"/>
      <c r="F45" s="6"/>
    </row>
    <row r="46" spans="1:6" ht="17.25" x14ac:dyDescent="0.25">
      <c r="A46" s="16"/>
      <c r="B46" s="17"/>
      <c r="C46" s="18" t="str">
        <f>IF(B46="","",IFERROR(INDEX(品目マスタ!$B$7:$B$206,MATCH(B46,ItemCodes,0)),"（未登録）"))</f>
        <v/>
      </c>
      <c r="D46" s="7"/>
      <c r="E46" s="7"/>
      <c r="F46" s="6"/>
    </row>
    <row r="47" spans="1:6" ht="17.25" x14ac:dyDescent="0.25">
      <c r="A47" s="16"/>
      <c r="B47" s="17"/>
      <c r="C47" s="18" t="str">
        <f>IF(B47="","",IFERROR(INDEX(品目マスタ!$B$7:$B$206,MATCH(B47,ItemCodes,0)),"（未登録）"))</f>
        <v/>
      </c>
      <c r="D47" s="7"/>
      <c r="E47" s="7"/>
      <c r="F47" s="6"/>
    </row>
    <row r="48" spans="1:6" ht="17.25" x14ac:dyDescent="0.25">
      <c r="A48" s="16"/>
      <c r="B48" s="17"/>
      <c r="C48" s="18" t="str">
        <f>IF(B48="","",IFERROR(INDEX(品目マスタ!$B$7:$B$206,MATCH(B48,ItemCodes,0)),"（未登録）"))</f>
        <v/>
      </c>
      <c r="D48" s="7"/>
      <c r="E48" s="7"/>
      <c r="F48" s="6"/>
    </row>
    <row r="49" spans="1:6" ht="17.25" x14ac:dyDescent="0.25">
      <c r="A49" s="16"/>
      <c r="B49" s="17"/>
      <c r="C49" s="18" t="str">
        <f>IF(B49="","",IFERROR(INDEX(品目マスタ!$B$7:$B$206,MATCH(B49,ItemCodes,0)),"（未登録）"))</f>
        <v/>
      </c>
      <c r="D49" s="7"/>
      <c r="E49" s="7"/>
      <c r="F49" s="6"/>
    </row>
    <row r="50" spans="1:6" ht="17.25" x14ac:dyDescent="0.25">
      <c r="A50" s="16"/>
      <c r="B50" s="17"/>
      <c r="C50" s="18" t="str">
        <f>IF(B50="","",IFERROR(INDEX(品目マスタ!$B$7:$B$206,MATCH(B50,ItemCodes,0)),"（未登録）"))</f>
        <v/>
      </c>
      <c r="D50" s="7"/>
      <c r="E50" s="7"/>
      <c r="F50" s="6"/>
    </row>
    <row r="51" spans="1:6" ht="17.25" x14ac:dyDescent="0.25">
      <c r="A51" s="16"/>
      <c r="B51" s="17"/>
      <c r="C51" s="18" t="str">
        <f>IF(B51="","",IFERROR(INDEX(品目マスタ!$B$7:$B$206,MATCH(B51,ItemCodes,0)),"（未登録）"))</f>
        <v/>
      </c>
      <c r="D51" s="7"/>
      <c r="E51" s="7"/>
      <c r="F51" s="6"/>
    </row>
    <row r="52" spans="1:6" ht="17.25" x14ac:dyDescent="0.25">
      <c r="A52" s="16"/>
      <c r="B52" s="17"/>
      <c r="C52" s="18" t="str">
        <f>IF(B52="","",IFERROR(INDEX(品目マスタ!$B$7:$B$206,MATCH(B52,ItemCodes,0)),"（未登録）"))</f>
        <v/>
      </c>
      <c r="D52" s="7"/>
      <c r="E52" s="7"/>
      <c r="F52" s="6"/>
    </row>
    <row r="53" spans="1:6" ht="17.25" x14ac:dyDescent="0.25">
      <c r="A53" s="16"/>
      <c r="B53" s="17"/>
      <c r="C53" s="18" t="str">
        <f>IF(B53="","",IFERROR(INDEX(品目マスタ!$B$7:$B$206,MATCH(B53,ItemCodes,0)),"（未登録）"))</f>
        <v/>
      </c>
      <c r="D53" s="7"/>
      <c r="E53" s="7"/>
      <c r="F53" s="6"/>
    </row>
    <row r="54" spans="1:6" ht="17.25" x14ac:dyDescent="0.25">
      <c r="A54" s="16"/>
      <c r="B54" s="17"/>
      <c r="C54" s="18" t="str">
        <f>IF(B54="","",IFERROR(INDEX(品目マスタ!$B$7:$B$206,MATCH(B54,ItemCodes,0)),"（未登録）"))</f>
        <v/>
      </c>
      <c r="D54" s="7"/>
      <c r="E54" s="7"/>
      <c r="F54" s="6"/>
    </row>
    <row r="55" spans="1:6" ht="17.25" x14ac:dyDescent="0.25">
      <c r="A55" s="16"/>
      <c r="B55" s="17"/>
      <c r="C55" s="18" t="str">
        <f>IF(B55="","",IFERROR(INDEX(品目マスタ!$B$7:$B$206,MATCH(B55,ItemCodes,0)),"（未登録）"))</f>
        <v/>
      </c>
      <c r="D55" s="7"/>
      <c r="E55" s="7"/>
      <c r="F55" s="6"/>
    </row>
    <row r="56" spans="1:6" ht="17.25" x14ac:dyDescent="0.25">
      <c r="A56" s="16"/>
      <c r="B56" s="17"/>
      <c r="C56" s="18" t="str">
        <f>IF(B56="","",IFERROR(INDEX(品目マスタ!$B$7:$B$206,MATCH(B56,ItemCodes,0)),"（未登録）"))</f>
        <v/>
      </c>
      <c r="D56" s="7"/>
      <c r="E56" s="7"/>
      <c r="F56" s="6"/>
    </row>
    <row r="57" spans="1:6" ht="17.25" x14ac:dyDescent="0.25">
      <c r="A57" s="16"/>
      <c r="B57" s="17"/>
      <c r="C57" s="18" t="str">
        <f>IF(B57="","",IFERROR(INDEX(品目マスタ!$B$7:$B$206,MATCH(B57,ItemCodes,0)),"（未登録）"))</f>
        <v/>
      </c>
      <c r="D57" s="7"/>
      <c r="E57" s="7"/>
      <c r="F57" s="6"/>
    </row>
    <row r="58" spans="1:6" ht="17.25" x14ac:dyDescent="0.25">
      <c r="A58" s="16"/>
      <c r="B58" s="17"/>
      <c r="C58" s="18" t="str">
        <f>IF(B58="","",IFERROR(INDEX(品目マスタ!$B$7:$B$206,MATCH(B58,ItemCodes,0)),"（未登録）"))</f>
        <v/>
      </c>
      <c r="D58" s="7"/>
      <c r="E58" s="7"/>
      <c r="F58" s="6"/>
    </row>
    <row r="59" spans="1:6" ht="17.25" x14ac:dyDescent="0.25">
      <c r="A59" s="16"/>
      <c r="B59" s="17"/>
      <c r="C59" s="18" t="str">
        <f>IF(B59="","",IFERROR(INDEX(品目マスタ!$B$7:$B$206,MATCH(B59,ItemCodes,0)),"（未登録）"))</f>
        <v/>
      </c>
      <c r="D59" s="7"/>
      <c r="E59" s="7"/>
      <c r="F59" s="6"/>
    </row>
    <row r="60" spans="1:6" ht="17.25" x14ac:dyDescent="0.25">
      <c r="A60" s="16"/>
      <c r="B60" s="17"/>
      <c r="C60" s="18" t="str">
        <f>IF(B60="","",IFERROR(INDEX(品目マスタ!$B$7:$B$206,MATCH(B60,ItemCodes,0)),"（未登録）"))</f>
        <v/>
      </c>
      <c r="D60" s="7"/>
      <c r="E60" s="7"/>
      <c r="F60" s="6"/>
    </row>
    <row r="61" spans="1:6" ht="17.25" x14ac:dyDescent="0.25">
      <c r="A61" s="16"/>
      <c r="B61" s="17"/>
      <c r="C61" s="18" t="str">
        <f>IF(B61="","",IFERROR(INDEX(品目マスタ!$B$7:$B$206,MATCH(B61,ItemCodes,0)),"（未登録）"))</f>
        <v/>
      </c>
      <c r="D61" s="7"/>
      <c r="E61" s="7"/>
      <c r="F61" s="6"/>
    </row>
    <row r="62" spans="1:6" ht="17.25" x14ac:dyDescent="0.25">
      <c r="A62" s="16"/>
      <c r="B62" s="17"/>
      <c r="C62" s="18" t="str">
        <f>IF(B62="","",IFERROR(INDEX(品目マスタ!$B$7:$B$206,MATCH(B62,ItemCodes,0)),"（未登録）"))</f>
        <v/>
      </c>
      <c r="D62" s="7"/>
      <c r="E62" s="7"/>
      <c r="F62" s="6"/>
    </row>
    <row r="63" spans="1:6" ht="17.25" x14ac:dyDescent="0.25">
      <c r="A63" s="16"/>
      <c r="B63" s="17"/>
      <c r="C63" s="18" t="str">
        <f>IF(B63="","",IFERROR(INDEX(品目マスタ!$B$7:$B$206,MATCH(B63,ItemCodes,0)),"（未登録）"))</f>
        <v/>
      </c>
      <c r="D63" s="7"/>
      <c r="E63" s="7"/>
      <c r="F63" s="6"/>
    </row>
    <row r="64" spans="1:6" ht="17.25" x14ac:dyDescent="0.25">
      <c r="A64" s="16"/>
      <c r="B64" s="17"/>
      <c r="C64" s="18" t="str">
        <f>IF(B64="","",IFERROR(INDEX(品目マスタ!$B$7:$B$206,MATCH(B64,ItemCodes,0)),"（未登録）"))</f>
        <v/>
      </c>
      <c r="D64" s="7"/>
      <c r="E64" s="7"/>
      <c r="F64" s="6"/>
    </row>
    <row r="65" spans="1:6" ht="17.25" x14ac:dyDescent="0.25">
      <c r="A65" s="16"/>
      <c r="B65" s="17"/>
      <c r="C65" s="18" t="str">
        <f>IF(B65="","",IFERROR(INDEX(品目マスタ!$B$7:$B$206,MATCH(B65,ItemCodes,0)),"（未登録）"))</f>
        <v/>
      </c>
      <c r="D65" s="7"/>
      <c r="E65" s="7"/>
      <c r="F65" s="6"/>
    </row>
    <row r="66" spans="1:6" ht="17.25" x14ac:dyDescent="0.25">
      <c r="A66" s="16"/>
      <c r="B66" s="17"/>
      <c r="C66" s="18" t="str">
        <f>IF(B66="","",IFERROR(INDEX(品目マスタ!$B$7:$B$206,MATCH(B66,ItemCodes,0)),"（未登録）"))</f>
        <v/>
      </c>
      <c r="D66" s="7"/>
      <c r="E66" s="7"/>
      <c r="F66" s="6"/>
    </row>
    <row r="67" spans="1:6" ht="17.25" x14ac:dyDescent="0.25">
      <c r="A67" s="16"/>
      <c r="B67" s="17"/>
      <c r="C67" s="18" t="str">
        <f>IF(B67="","",IFERROR(INDEX(品目マスタ!$B$7:$B$206,MATCH(B67,ItemCodes,0)),"（未登録）"))</f>
        <v/>
      </c>
      <c r="D67" s="7"/>
      <c r="E67" s="7"/>
      <c r="F67" s="6"/>
    </row>
    <row r="68" spans="1:6" ht="17.25" x14ac:dyDescent="0.25">
      <c r="A68" s="16"/>
      <c r="B68" s="17"/>
      <c r="C68" s="18" t="str">
        <f>IF(B68="","",IFERROR(INDEX(品目マスタ!$B$7:$B$206,MATCH(B68,ItemCodes,0)),"（未登録）"))</f>
        <v/>
      </c>
      <c r="D68" s="7"/>
      <c r="E68" s="7"/>
      <c r="F68" s="6"/>
    </row>
    <row r="69" spans="1:6" ht="17.25" x14ac:dyDescent="0.25">
      <c r="A69" s="16"/>
      <c r="B69" s="17"/>
      <c r="C69" s="18" t="str">
        <f>IF(B69="","",IFERROR(INDEX(品目マスタ!$B$7:$B$206,MATCH(B69,ItemCodes,0)),"（未登録）"))</f>
        <v/>
      </c>
      <c r="D69" s="7"/>
      <c r="E69" s="7"/>
      <c r="F69" s="6"/>
    </row>
    <row r="70" spans="1:6" ht="17.25" x14ac:dyDescent="0.25">
      <c r="A70" s="16"/>
      <c r="B70" s="17"/>
      <c r="C70" s="18" t="str">
        <f>IF(B70="","",IFERROR(INDEX(品目マスタ!$B$7:$B$206,MATCH(B70,ItemCodes,0)),"（未登録）"))</f>
        <v/>
      </c>
      <c r="D70" s="7"/>
      <c r="E70" s="7"/>
      <c r="F70" s="6"/>
    </row>
    <row r="71" spans="1:6" ht="17.25" x14ac:dyDescent="0.25">
      <c r="A71" s="16"/>
      <c r="B71" s="17"/>
      <c r="C71" s="18" t="str">
        <f>IF(B71="","",IFERROR(INDEX(品目マスタ!$B$7:$B$206,MATCH(B71,ItemCodes,0)),"（未登録）"))</f>
        <v/>
      </c>
      <c r="D71" s="7"/>
      <c r="E71" s="7"/>
      <c r="F71" s="6"/>
    </row>
    <row r="72" spans="1:6" ht="17.25" x14ac:dyDescent="0.25">
      <c r="A72" s="16"/>
      <c r="B72" s="17"/>
      <c r="C72" s="18" t="str">
        <f>IF(B72="","",IFERROR(INDEX(品目マスタ!$B$7:$B$206,MATCH(B72,ItemCodes,0)),"（未登録）"))</f>
        <v/>
      </c>
      <c r="D72" s="7"/>
      <c r="E72" s="7"/>
      <c r="F72" s="6"/>
    </row>
    <row r="73" spans="1:6" ht="17.25" x14ac:dyDescent="0.25">
      <c r="A73" s="16"/>
      <c r="B73" s="17"/>
      <c r="C73" s="18" t="str">
        <f>IF(B73="","",IFERROR(INDEX(品目マスタ!$B$7:$B$206,MATCH(B73,ItemCodes,0)),"（未登録）"))</f>
        <v/>
      </c>
      <c r="D73" s="7"/>
      <c r="E73" s="7"/>
      <c r="F73" s="6"/>
    </row>
    <row r="74" spans="1:6" ht="17.25" x14ac:dyDescent="0.25">
      <c r="A74" s="16"/>
      <c r="B74" s="17"/>
      <c r="C74" s="18" t="str">
        <f>IF(B74="","",IFERROR(INDEX(品目マスタ!$B$7:$B$206,MATCH(B74,ItemCodes,0)),"（未登録）"))</f>
        <v/>
      </c>
      <c r="D74" s="7"/>
      <c r="E74" s="7"/>
      <c r="F74" s="6"/>
    </row>
    <row r="75" spans="1:6" ht="17.25" x14ac:dyDescent="0.25">
      <c r="A75" s="16"/>
      <c r="B75" s="17"/>
      <c r="C75" s="18" t="str">
        <f>IF(B75="","",IFERROR(INDEX(品目マスタ!$B$7:$B$206,MATCH(B75,ItemCodes,0)),"（未登録）"))</f>
        <v/>
      </c>
      <c r="D75" s="7"/>
      <c r="E75" s="7"/>
      <c r="F75" s="6"/>
    </row>
    <row r="76" spans="1:6" ht="17.25" x14ac:dyDescent="0.25">
      <c r="A76" s="16"/>
      <c r="B76" s="17"/>
      <c r="C76" s="18" t="str">
        <f>IF(B76="","",IFERROR(INDEX(品目マスタ!$B$7:$B$206,MATCH(B76,ItemCodes,0)),"（未登録）"))</f>
        <v/>
      </c>
      <c r="D76" s="7"/>
      <c r="E76" s="7"/>
      <c r="F76" s="6"/>
    </row>
    <row r="77" spans="1:6" ht="17.25" x14ac:dyDescent="0.25">
      <c r="A77" s="16"/>
      <c r="B77" s="17"/>
      <c r="C77" s="18" t="str">
        <f>IF(B77="","",IFERROR(INDEX(品目マスタ!$B$7:$B$206,MATCH(B77,ItemCodes,0)),"（未登録）"))</f>
        <v/>
      </c>
      <c r="D77" s="7"/>
      <c r="E77" s="7"/>
      <c r="F77" s="6"/>
    </row>
    <row r="78" spans="1:6" ht="17.25" x14ac:dyDescent="0.25">
      <c r="A78" s="16"/>
      <c r="B78" s="17"/>
      <c r="C78" s="18" t="str">
        <f>IF(B78="","",IFERROR(INDEX(品目マスタ!$B$7:$B$206,MATCH(B78,ItemCodes,0)),"（未登録）"))</f>
        <v/>
      </c>
      <c r="D78" s="7"/>
      <c r="E78" s="7"/>
      <c r="F78" s="6"/>
    </row>
    <row r="79" spans="1:6" ht="17.25" x14ac:dyDescent="0.25">
      <c r="A79" s="16"/>
      <c r="B79" s="17"/>
      <c r="C79" s="18" t="str">
        <f>IF(B79="","",IFERROR(INDEX(品目マスタ!$B$7:$B$206,MATCH(B79,ItemCodes,0)),"（未登録）"))</f>
        <v/>
      </c>
      <c r="D79" s="7"/>
      <c r="E79" s="7"/>
      <c r="F79" s="6"/>
    </row>
    <row r="80" spans="1:6" ht="17.25" x14ac:dyDescent="0.25">
      <c r="A80" s="16"/>
      <c r="B80" s="17"/>
      <c r="C80" s="18" t="str">
        <f>IF(B80="","",IFERROR(INDEX(品目マスタ!$B$7:$B$206,MATCH(B80,ItemCodes,0)),"（未登録）"))</f>
        <v/>
      </c>
      <c r="D80" s="7"/>
      <c r="E80" s="7"/>
      <c r="F80" s="6"/>
    </row>
    <row r="81" spans="1:6" ht="17.25" x14ac:dyDescent="0.25">
      <c r="A81" s="16"/>
      <c r="B81" s="17"/>
      <c r="C81" s="18" t="str">
        <f>IF(B81="","",IFERROR(INDEX(品目マスタ!$B$7:$B$206,MATCH(B81,ItemCodes,0)),"（未登録）"))</f>
        <v/>
      </c>
      <c r="D81" s="7"/>
      <c r="E81" s="7"/>
      <c r="F81" s="6"/>
    </row>
    <row r="82" spans="1:6" ht="17.25" x14ac:dyDescent="0.25">
      <c r="A82" s="16"/>
      <c r="B82" s="17"/>
      <c r="C82" s="18" t="str">
        <f>IF(B82="","",IFERROR(INDEX(品目マスタ!$B$7:$B$206,MATCH(B82,ItemCodes,0)),"（未登録）"))</f>
        <v/>
      </c>
      <c r="D82" s="7"/>
      <c r="E82" s="7"/>
      <c r="F82" s="6"/>
    </row>
    <row r="83" spans="1:6" ht="17.25" x14ac:dyDescent="0.25">
      <c r="A83" s="16"/>
      <c r="B83" s="17"/>
      <c r="C83" s="18" t="str">
        <f>IF(B83="","",IFERROR(INDEX(品目マスタ!$B$7:$B$206,MATCH(B83,ItemCodes,0)),"（未登録）"))</f>
        <v/>
      </c>
      <c r="D83" s="7"/>
      <c r="E83" s="7"/>
      <c r="F83" s="6"/>
    </row>
    <row r="84" spans="1:6" ht="17.25" x14ac:dyDescent="0.25">
      <c r="A84" s="16"/>
      <c r="B84" s="17"/>
      <c r="C84" s="18" t="str">
        <f>IF(B84="","",IFERROR(INDEX(品目マスタ!$B$7:$B$206,MATCH(B84,ItemCodes,0)),"（未登録）"))</f>
        <v/>
      </c>
      <c r="D84" s="7"/>
      <c r="E84" s="7"/>
      <c r="F84" s="6"/>
    </row>
    <row r="85" spans="1:6" ht="17.25" x14ac:dyDescent="0.25">
      <c r="A85" s="16"/>
      <c r="B85" s="17"/>
      <c r="C85" s="18" t="str">
        <f>IF(B85="","",IFERROR(INDEX(品目マスタ!$B$7:$B$206,MATCH(B85,ItemCodes,0)),"（未登録）"))</f>
        <v/>
      </c>
      <c r="D85" s="7"/>
      <c r="E85" s="7"/>
      <c r="F85" s="6"/>
    </row>
    <row r="86" spans="1:6" ht="17.25" x14ac:dyDescent="0.25">
      <c r="A86" s="16"/>
      <c r="B86" s="17"/>
      <c r="C86" s="18" t="str">
        <f>IF(B86="","",IFERROR(INDEX(品目マスタ!$B$7:$B$206,MATCH(B86,ItemCodes,0)),"（未登録）"))</f>
        <v/>
      </c>
      <c r="D86" s="7"/>
      <c r="E86" s="7"/>
      <c r="F86" s="6"/>
    </row>
    <row r="87" spans="1:6" ht="17.25" x14ac:dyDescent="0.25">
      <c r="A87" s="16"/>
      <c r="B87" s="17"/>
      <c r="C87" s="18" t="str">
        <f>IF(B87="","",IFERROR(INDEX(品目マスタ!$B$7:$B$206,MATCH(B87,ItemCodes,0)),"（未登録）"))</f>
        <v/>
      </c>
      <c r="D87" s="7"/>
      <c r="E87" s="7"/>
      <c r="F87" s="6"/>
    </row>
    <row r="88" spans="1:6" ht="17.25" x14ac:dyDescent="0.25">
      <c r="A88" s="16"/>
      <c r="B88" s="17"/>
      <c r="C88" s="18" t="str">
        <f>IF(B88="","",IFERROR(INDEX(品目マスタ!$B$7:$B$206,MATCH(B88,ItemCodes,0)),"（未登録）"))</f>
        <v/>
      </c>
      <c r="D88" s="7"/>
      <c r="E88" s="7"/>
      <c r="F88" s="6"/>
    </row>
    <row r="89" spans="1:6" ht="17.25" x14ac:dyDescent="0.25">
      <c r="A89" s="16"/>
      <c r="B89" s="17"/>
      <c r="C89" s="18" t="str">
        <f>IF(B89="","",IFERROR(INDEX(品目マスタ!$B$7:$B$206,MATCH(B89,ItemCodes,0)),"（未登録）"))</f>
        <v/>
      </c>
      <c r="D89" s="7"/>
      <c r="E89" s="7"/>
      <c r="F89" s="6"/>
    </row>
    <row r="90" spans="1:6" ht="17.25" x14ac:dyDescent="0.25">
      <c r="A90" s="16"/>
      <c r="B90" s="17"/>
      <c r="C90" s="18" t="str">
        <f>IF(B90="","",IFERROR(INDEX(品目マスタ!$B$7:$B$206,MATCH(B90,ItemCodes,0)),"（未登録）"))</f>
        <v/>
      </c>
      <c r="D90" s="7"/>
      <c r="E90" s="7"/>
      <c r="F90" s="6"/>
    </row>
    <row r="91" spans="1:6" ht="17.25" x14ac:dyDescent="0.25">
      <c r="A91" s="16"/>
      <c r="B91" s="17"/>
      <c r="C91" s="18" t="str">
        <f>IF(B91="","",IFERROR(INDEX(品目マスタ!$B$7:$B$206,MATCH(B91,ItemCodes,0)),"（未登録）"))</f>
        <v/>
      </c>
      <c r="D91" s="7"/>
      <c r="E91" s="7"/>
      <c r="F91" s="6"/>
    </row>
    <row r="92" spans="1:6" ht="17.25" x14ac:dyDescent="0.25">
      <c r="A92" s="16"/>
      <c r="B92" s="17"/>
      <c r="C92" s="18" t="str">
        <f>IF(B92="","",IFERROR(INDEX(品目マスタ!$B$7:$B$206,MATCH(B92,ItemCodes,0)),"（未登録）"))</f>
        <v/>
      </c>
      <c r="D92" s="7"/>
      <c r="E92" s="7"/>
      <c r="F92" s="6"/>
    </row>
    <row r="93" spans="1:6" ht="17.25" x14ac:dyDescent="0.25">
      <c r="A93" s="16"/>
      <c r="B93" s="17"/>
      <c r="C93" s="18" t="str">
        <f>IF(B93="","",IFERROR(INDEX(品目マスタ!$B$7:$B$206,MATCH(B93,ItemCodes,0)),"（未登録）"))</f>
        <v/>
      </c>
      <c r="D93" s="7"/>
      <c r="E93" s="7"/>
      <c r="F93" s="6"/>
    </row>
    <row r="94" spans="1:6" ht="17.25" x14ac:dyDescent="0.25">
      <c r="A94" s="16"/>
      <c r="B94" s="17"/>
      <c r="C94" s="18" t="str">
        <f>IF(B94="","",IFERROR(INDEX(品目マスタ!$B$7:$B$206,MATCH(B94,ItemCodes,0)),"（未登録）"))</f>
        <v/>
      </c>
      <c r="D94" s="7"/>
      <c r="E94" s="7"/>
      <c r="F94" s="6"/>
    </row>
    <row r="95" spans="1:6" ht="17.25" x14ac:dyDescent="0.25">
      <c r="A95" s="16"/>
      <c r="B95" s="17"/>
      <c r="C95" s="18" t="str">
        <f>IF(B95="","",IFERROR(INDEX(品目マスタ!$B$7:$B$206,MATCH(B95,ItemCodes,0)),"（未登録）"))</f>
        <v/>
      </c>
      <c r="D95" s="7"/>
      <c r="E95" s="7"/>
      <c r="F95" s="6"/>
    </row>
    <row r="96" spans="1:6" ht="17.25" x14ac:dyDescent="0.25">
      <c r="A96" s="16"/>
      <c r="B96" s="17"/>
      <c r="C96" s="18" t="str">
        <f>IF(B96="","",IFERROR(INDEX(品目マスタ!$B$7:$B$206,MATCH(B96,ItemCodes,0)),"（未登録）"))</f>
        <v/>
      </c>
      <c r="D96" s="7"/>
      <c r="E96" s="7"/>
      <c r="F96" s="6"/>
    </row>
    <row r="97" spans="1:6" ht="17.25" x14ac:dyDescent="0.25">
      <c r="A97" s="16"/>
      <c r="B97" s="17"/>
      <c r="C97" s="18" t="str">
        <f>IF(B97="","",IFERROR(INDEX(品目マスタ!$B$7:$B$206,MATCH(B97,ItemCodes,0)),"（未登録）"))</f>
        <v/>
      </c>
      <c r="D97" s="7"/>
      <c r="E97" s="7"/>
      <c r="F97" s="6"/>
    </row>
    <row r="98" spans="1:6" ht="17.25" x14ac:dyDescent="0.25">
      <c r="A98" s="16"/>
      <c r="B98" s="17"/>
      <c r="C98" s="18" t="str">
        <f>IF(B98="","",IFERROR(INDEX(品目マスタ!$B$7:$B$206,MATCH(B98,ItemCodes,0)),"（未登録）"))</f>
        <v/>
      </c>
      <c r="D98" s="7"/>
      <c r="E98" s="7"/>
      <c r="F98" s="6"/>
    </row>
    <row r="99" spans="1:6" ht="17.25" x14ac:dyDescent="0.25">
      <c r="A99" s="16"/>
      <c r="B99" s="17"/>
      <c r="C99" s="18" t="str">
        <f>IF(B99="","",IFERROR(INDEX(品目マスタ!$B$7:$B$206,MATCH(B99,ItemCodes,0)),"（未登録）"))</f>
        <v/>
      </c>
      <c r="D99" s="7"/>
      <c r="E99" s="7"/>
      <c r="F99" s="6"/>
    </row>
    <row r="100" spans="1:6" ht="17.25" x14ac:dyDescent="0.25">
      <c r="A100" s="16"/>
      <c r="B100" s="17"/>
      <c r="C100" s="18" t="str">
        <f>IF(B100="","",IFERROR(INDEX(品目マスタ!$B$7:$B$206,MATCH(B100,ItemCodes,0)),"（未登録）"))</f>
        <v/>
      </c>
      <c r="D100" s="7"/>
      <c r="E100" s="7"/>
      <c r="F100" s="6"/>
    </row>
    <row r="101" spans="1:6" ht="17.25" x14ac:dyDescent="0.25">
      <c r="A101" s="16"/>
      <c r="B101" s="17"/>
      <c r="C101" s="18" t="str">
        <f>IF(B101="","",IFERROR(INDEX(品目マスタ!$B$7:$B$206,MATCH(B101,ItemCodes,0)),"（未登録）"))</f>
        <v/>
      </c>
      <c r="D101" s="7"/>
      <c r="E101" s="7"/>
      <c r="F101" s="6"/>
    </row>
    <row r="102" spans="1:6" ht="17.25" x14ac:dyDescent="0.25">
      <c r="A102" s="16"/>
      <c r="B102" s="17"/>
      <c r="C102" s="18" t="str">
        <f>IF(B102="","",IFERROR(INDEX(品目マスタ!$B$7:$B$206,MATCH(B102,ItemCodes,0)),"（未登録）"))</f>
        <v/>
      </c>
      <c r="D102" s="7"/>
      <c r="E102" s="7"/>
      <c r="F102" s="6"/>
    </row>
    <row r="103" spans="1:6" ht="17.25" x14ac:dyDescent="0.25">
      <c r="A103" s="16"/>
      <c r="B103" s="17"/>
      <c r="C103" s="18" t="str">
        <f>IF(B103="","",IFERROR(INDEX(品目マスタ!$B$7:$B$206,MATCH(B103,ItemCodes,0)),"（未登録）"))</f>
        <v/>
      </c>
      <c r="D103" s="7"/>
      <c r="E103" s="7"/>
      <c r="F103" s="6"/>
    </row>
    <row r="104" spans="1:6" ht="17.25" x14ac:dyDescent="0.25">
      <c r="A104" s="16"/>
      <c r="B104" s="17"/>
      <c r="C104" s="18" t="str">
        <f>IF(B104="","",IFERROR(INDEX(品目マスタ!$B$7:$B$206,MATCH(B104,ItemCodes,0)),"（未登録）"))</f>
        <v/>
      </c>
      <c r="D104" s="7"/>
      <c r="E104" s="7"/>
      <c r="F104" s="6"/>
    </row>
    <row r="105" spans="1:6" ht="17.25" x14ac:dyDescent="0.25">
      <c r="A105" s="16"/>
      <c r="B105" s="17"/>
      <c r="C105" s="18" t="str">
        <f>IF(B105="","",IFERROR(INDEX(品目マスタ!$B$7:$B$206,MATCH(B105,ItemCodes,0)),"（未登録）"))</f>
        <v/>
      </c>
      <c r="D105" s="7"/>
      <c r="E105" s="7"/>
      <c r="F105" s="6"/>
    </row>
    <row r="106" spans="1:6" ht="17.25" x14ac:dyDescent="0.25">
      <c r="A106" s="16"/>
      <c r="B106" s="17"/>
      <c r="C106" s="18" t="str">
        <f>IF(B106="","",IFERROR(INDEX(品目マスタ!$B$7:$B$206,MATCH(B106,ItemCodes,0)),"（未登録）"))</f>
        <v/>
      </c>
      <c r="D106" s="7"/>
      <c r="E106" s="7"/>
      <c r="F106" s="6"/>
    </row>
    <row r="107" spans="1:6" ht="17.25" x14ac:dyDescent="0.25">
      <c r="A107" s="16"/>
      <c r="B107" s="17"/>
      <c r="C107" s="18" t="str">
        <f>IF(B107="","",IFERROR(INDEX(品目マスタ!$B$7:$B$206,MATCH(B107,ItemCodes,0)),"（未登録）"))</f>
        <v/>
      </c>
      <c r="D107" s="7"/>
      <c r="E107" s="7"/>
      <c r="F107" s="6"/>
    </row>
    <row r="108" spans="1:6" ht="17.25" x14ac:dyDescent="0.25">
      <c r="A108" s="16"/>
      <c r="B108" s="17"/>
      <c r="C108" s="18" t="str">
        <f>IF(B108="","",IFERROR(INDEX(品目マスタ!$B$7:$B$206,MATCH(B108,ItemCodes,0)),"（未登録）"))</f>
        <v/>
      </c>
      <c r="D108" s="7"/>
      <c r="E108" s="7"/>
      <c r="F108" s="6"/>
    </row>
    <row r="109" spans="1:6" ht="17.25" x14ac:dyDescent="0.25">
      <c r="A109" s="16"/>
      <c r="B109" s="17"/>
      <c r="C109" s="18" t="str">
        <f>IF(B109="","",IFERROR(INDEX(品目マスタ!$B$7:$B$206,MATCH(B109,ItemCodes,0)),"（未登録）"))</f>
        <v/>
      </c>
      <c r="D109" s="7"/>
      <c r="E109" s="7"/>
      <c r="F109" s="6"/>
    </row>
    <row r="110" spans="1:6" ht="17.25" x14ac:dyDescent="0.25">
      <c r="A110" s="16"/>
      <c r="B110" s="17"/>
      <c r="C110" s="18" t="str">
        <f>IF(B110="","",IFERROR(INDEX(品目マスタ!$B$7:$B$206,MATCH(B110,ItemCodes,0)),"（未登録）"))</f>
        <v/>
      </c>
      <c r="D110" s="7"/>
      <c r="E110" s="7"/>
      <c r="F110" s="6"/>
    </row>
    <row r="111" spans="1:6" ht="17.25" x14ac:dyDescent="0.25">
      <c r="A111" s="16"/>
      <c r="B111" s="17"/>
      <c r="C111" s="18" t="str">
        <f>IF(B111="","",IFERROR(INDEX(品目マスタ!$B$7:$B$206,MATCH(B111,ItemCodes,0)),"（未登録）"))</f>
        <v/>
      </c>
      <c r="D111" s="7"/>
      <c r="E111" s="7"/>
      <c r="F111" s="6"/>
    </row>
    <row r="112" spans="1:6" ht="17.25" x14ac:dyDescent="0.25">
      <c r="A112" s="16"/>
      <c r="B112" s="17"/>
      <c r="C112" s="18" t="str">
        <f>IF(B112="","",IFERROR(INDEX(品目マスタ!$B$7:$B$206,MATCH(B112,ItemCodes,0)),"（未登録）"))</f>
        <v/>
      </c>
      <c r="D112" s="7"/>
      <c r="E112" s="7"/>
      <c r="F112" s="6"/>
    </row>
    <row r="113" spans="1:6" ht="17.25" x14ac:dyDescent="0.25">
      <c r="A113" s="16"/>
      <c r="B113" s="17"/>
      <c r="C113" s="18" t="str">
        <f>IF(B113="","",IFERROR(INDEX(品目マスタ!$B$7:$B$206,MATCH(B113,ItemCodes,0)),"（未登録）"))</f>
        <v/>
      </c>
      <c r="D113" s="7"/>
      <c r="E113" s="7"/>
      <c r="F113" s="6"/>
    </row>
    <row r="114" spans="1:6" ht="17.25" x14ac:dyDescent="0.25">
      <c r="A114" s="16"/>
      <c r="B114" s="17"/>
      <c r="C114" s="18" t="str">
        <f>IF(B114="","",IFERROR(INDEX(品目マスタ!$B$7:$B$206,MATCH(B114,ItemCodes,0)),"（未登録）"))</f>
        <v/>
      </c>
      <c r="D114" s="7"/>
      <c r="E114" s="7"/>
      <c r="F114" s="6"/>
    </row>
    <row r="115" spans="1:6" ht="17.25" x14ac:dyDescent="0.25">
      <c r="A115" s="16"/>
      <c r="B115" s="17"/>
      <c r="C115" s="18" t="str">
        <f>IF(B115="","",IFERROR(INDEX(品目マスタ!$B$7:$B$206,MATCH(B115,ItemCodes,0)),"（未登録）"))</f>
        <v/>
      </c>
      <c r="D115" s="7"/>
      <c r="E115" s="7"/>
      <c r="F115" s="6"/>
    </row>
    <row r="116" spans="1:6" ht="17.25" x14ac:dyDescent="0.25">
      <c r="A116" s="16"/>
      <c r="B116" s="17"/>
      <c r="C116" s="18" t="str">
        <f>IF(B116="","",IFERROR(INDEX(品目マスタ!$B$7:$B$206,MATCH(B116,ItemCodes,0)),"（未登録）"))</f>
        <v/>
      </c>
      <c r="D116" s="7"/>
      <c r="E116" s="7"/>
      <c r="F116" s="6"/>
    </row>
    <row r="117" spans="1:6" ht="17.25" x14ac:dyDescent="0.25">
      <c r="A117" s="16"/>
      <c r="B117" s="17"/>
      <c r="C117" s="18" t="str">
        <f>IF(B117="","",IFERROR(INDEX(品目マスタ!$B$7:$B$206,MATCH(B117,ItemCodes,0)),"（未登録）"))</f>
        <v/>
      </c>
      <c r="D117" s="7"/>
      <c r="E117" s="7"/>
      <c r="F117" s="6"/>
    </row>
    <row r="118" spans="1:6" ht="17.25" x14ac:dyDescent="0.25">
      <c r="A118" s="16"/>
      <c r="B118" s="17"/>
      <c r="C118" s="18" t="str">
        <f>IF(B118="","",IFERROR(INDEX(品目マスタ!$B$7:$B$206,MATCH(B118,ItemCodes,0)),"（未登録）"))</f>
        <v/>
      </c>
      <c r="D118" s="7"/>
      <c r="E118" s="7"/>
      <c r="F118" s="6"/>
    </row>
    <row r="119" spans="1:6" ht="17.25" x14ac:dyDescent="0.25">
      <c r="A119" s="16"/>
      <c r="B119" s="17"/>
      <c r="C119" s="18" t="str">
        <f>IF(B119="","",IFERROR(INDEX(品目マスタ!$B$7:$B$206,MATCH(B119,ItemCodes,0)),"（未登録）"))</f>
        <v/>
      </c>
      <c r="D119" s="7"/>
      <c r="E119" s="7"/>
      <c r="F119" s="6"/>
    </row>
    <row r="120" spans="1:6" ht="17.25" x14ac:dyDescent="0.25">
      <c r="A120" s="16"/>
      <c r="B120" s="17"/>
      <c r="C120" s="18" t="str">
        <f>IF(B120="","",IFERROR(INDEX(品目マスタ!$B$7:$B$206,MATCH(B120,ItemCodes,0)),"（未登録）"))</f>
        <v/>
      </c>
      <c r="D120" s="7"/>
      <c r="E120" s="7"/>
      <c r="F120" s="6"/>
    </row>
    <row r="121" spans="1:6" ht="17.25" x14ac:dyDescent="0.25">
      <c r="A121" s="16"/>
      <c r="B121" s="17"/>
      <c r="C121" s="18" t="str">
        <f>IF(B121="","",IFERROR(INDEX(品目マスタ!$B$7:$B$206,MATCH(B121,ItemCodes,0)),"（未登録）"))</f>
        <v/>
      </c>
      <c r="D121" s="7"/>
      <c r="E121" s="7"/>
      <c r="F121" s="6"/>
    </row>
    <row r="122" spans="1:6" ht="17.25" x14ac:dyDescent="0.25">
      <c r="A122" s="16"/>
      <c r="B122" s="17"/>
      <c r="C122" s="18" t="str">
        <f>IF(B122="","",IFERROR(INDEX(品目マスタ!$B$7:$B$206,MATCH(B122,ItemCodes,0)),"（未登録）"))</f>
        <v/>
      </c>
      <c r="D122" s="7"/>
      <c r="E122" s="7"/>
      <c r="F122" s="6"/>
    </row>
    <row r="123" spans="1:6" ht="17.25" x14ac:dyDescent="0.25">
      <c r="A123" s="16"/>
      <c r="B123" s="17"/>
      <c r="C123" s="18" t="str">
        <f>IF(B123="","",IFERROR(INDEX(品目マスタ!$B$7:$B$206,MATCH(B123,ItemCodes,0)),"（未登録）"))</f>
        <v/>
      </c>
      <c r="D123" s="7"/>
      <c r="E123" s="7"/>
      <c r="F123" s="6"/>
    </row>
    <row r="124" spans="1:6" ht="17.25" x14ac:dyDescent="0.25">
      <c r="A124" s="16"/>
      <c r="B124" s="17"/>
      <c r="C124" s="18" t="str">
        <f>IF(B124="","",IFERROR(INDEX(品目マスタ!$B$7:$B$206,MATCH(B124,ItemCodes,0)),"（未登録）"))</f>
        <v/>
      </c>
      <c r="D124" s="7"/>
      <c r="E124" s="7"/>
      <c r="F124" s="6"/>
    </row>
    <row r="125" spans="1:6" ht="17.25" x14ac:dyDescent="0.25">
      <c r="A125" s="16"/>
      <c r="B125" s="17"/>
      <c r="C125" s="18" t="str">
        <f>IF(B125="","",IFERROR(INDEX(品目マスタ!$B$7:$B$206,MATCH(B125,ItemCodes,0)),"（未登録）"))</f>
        <v/>
      </c>
      <c r="D125" s="7"/>
      <c r="E125" s="7"/>
      <c r="F125" s="6"/>
    </row>
    <row r="126" spans="1:6" ht="17.25" x14ac:dyDescent="0.25">
      <c r="A126" s="16"/>
      <c r="B126" s="17"/>
      <c r="C126" s="18" t="str">
        <f>IF(B126="","",IFERROR(INDEX(品目マスタ!$B$7:$B$206,MATCH(B126,ItemCodes,0)),"（未登録）"))</f>
        <v/>
      </c>
      <c r="D126" s="7"/>
      <c r="E126" s="7"/>
      <c r="F126" s="6"/>
    </row>
    <row r="127" spans="1:6" ht="17.25" x14ac:dyDescent="0.25">
      <c r="A127" s="16"/>
      <c r="B127" s="17"/>
      <c r="C127" s="18" t="str">
        <f>IF(B127="","",IFERROR(INDEX(品目マスタ!$B$7:$B$206,MATCH(B127,ItemCodes,0)),"（未登録）"))</f>
        <v/>
      </c>
      <c r="D127" s="7"/>
      <c r="E127" s="7"/>
      <c r="F127" s="6"/>
    </row>
    <row r="128" spans="1:6" ht="17.25" x14ac:dyDescent="0.25">
      <c r="A128" s="16"/>
      <c r="B128" s="17"/>
      <c r="C128" s="18" t="str">
        <f>IF(B128="","",IFERROR(INDEX(品目マスタ!$B$7:$B$206,MATCH(B128,ItemCodes,0)),"（未登録）"))</f>
        <v/>
      </c>
      <c r="D128" s="7"/>
      <c r="E128" s="7"/>
      <c r="F128" s="6"/>
    </row>
    <row r="129" spans="1:6" ht="17.25" x14ac:dyDescent="0.25">
      <c r="A129" s="16"/>
      <c r="B129" s="17"/>
      <c r="C129" s="18" t="str">
        <f>IF(B129="","",IFERROR(INDEX(品目マスタ!$B$7:$B$206,MATCH(B129,ItemCodes,0)),"（未登録）"))</f>
        <v/>
      </c>
      <c r="D129" s="7"/>
      <c r="E129" s="7"/>
      <c r="F129" s="6"/>
    </row>
    <row r="130" spans="1:6" ht="17.25" x14ac:dyDescent="0.25">
      <c r="A130" s="16"/>
      <c r="B130" s="17"/>
      <c r="C130" s="18" t="str">
        <f>IF(B130="","",IFERROR(INDEX(品目マスタ!$B$7:$B$206,MATCH(B130,ItemCodes,0)),"（未登録）"))</f>
        <v/>
      </c>
      <c r="D130" s="7"/>
      <c r="E130" s="7"/>
      <c r="F130" s="6"/>
    </row>
    <row r="131" spans="1:6" ht="17.25" x14ac:dyDescent="0.25">
      <c r="A131" s="16"/>
      <c r="B131" s="17"/>
      <c r="C131" s="18" t="str">
        <f>IF(B131="","",IFERROR(INDEX(品目マスタ!$B$7:$B$206,MATCH(B131,ItemCodes,0)),"（未登録）"))</f>
        <v/>
      </c>
      <c r="D131" s="7"/>
      <c r="E131" s="7"/>
      <c r="F131" s="6"/>
    </row>
    <row r="132" spans="1:6" ht="17.25" x14ac:dyDescent="0.25">
      <c r="A132" s="16"/>
      <c r="B132" s="17"/>
      <c r="C132" s="18" t="str">
        <f>IF(B132="","",IFERROR(INDEX(品目マスタ!$B$7:$B$206,MATCH(B132,ItemCodes,0)),"（未登録）"))</f>
        <v/>
      </c>
      <c r="D132" s="7"/>
      <c r="E132" s="7"/>
      <c r="F132" s="6"/>
    </row>
    <row r="133" spans="1:6" ht="17.25" x14ac:dyDescent="0.25">
      <c r="A133" s="16"/>
      <c r="B133" s="17"/>
      <c r="C133" s="18" t="str">
        <f>IF(B133="","",IFERROR(INDEX(品目マスタ!$B$7:$B$206,MATCH(B133,ItemCodes,0)),"（未登録）"))</f>
        <v/>
      </c>
      <c r="D133" s="7"/>
      <c r="E133" s="7"/>
      <c r="F133" s="6"/>
    </row>
    <row r="134" spans="1:6" ht="17.25" x14ac:dyDescent="0.25">
      <c r="A134" s="16"/>
      <c r="B134" s="17"/>
      <c r="C134" s="18" t="str">
        <f>IF(B134="","",IFERROR(INDEX(品目マスタ!$B$7:$B$206,MATCH(B134,ItemCodes,0)),"（未登録）"))</f>
        <v/>
      </c>
      <c r="D134" s="7"/>
      <c r="E134" s="7"/>
      <c r="F134" s="6"/>
    </row>
    <row r="135" spans="1:6" ht="17.25" x14ac:dyDescent="0.25">
      <c r="A135" s="16"/>
      <c r="B135" s="17"/>
      <c r="C135" s="18" t="str">
        <f>IF(B135="","",IFERROR(INDEX(品目マスタ!$B$7:$B$206,MATCH(B135,ItemCodes,0)),"（未登録）"))</f>
        <v/>
      </c>
      <c r="D135" s="7"/>
      <c r="E135" s="7"/>
      <c r="F135" s="6"/>
    </row>
    <row r="136" spans="1:6" ht="17.25" x14ac:dyDescent="0.25">
      <c r="A136" s="16"/>
      <c r="B136" s="17"/>
      <c r="C136" s="18" t="str">
        <f>IF(B136="","",IFERROR(INDEX(品目マスタ!$B$7:$B$206,MATCH(B136,ItemCodes,0)),"（未登録）"))</f>
        <v/>
      </c>
      <c r="D136" s="7"/>
      <c r="E136" s="7"/>
      <c r="F136" s="6"/>
    </row>
    <row r="137" spans="1:6" ht="17.25" x14ac:dyDescent="0.25">
      <c r="A137" s="16"/>
      <c r="B137" s="17"/>
      <c r="C137" s="18" t="str">
        <f>IF(B137="","",IFERROR(INDEX(品目マスタ!$B$7:$B$206,MATCH(B137,ItemCodes,0)),"（未登録）"))</f>
        <v/>
      </c>
      <c r="D137" s="7"/>
      <c r="E137" s="7"/>
      <c r="F137" s="6"/>
    </row>
    <row r="138" spans="1:6" ht="17.25" x14ac:dyDescent="0.25">
      <c r="A138" s="16"/>
      <c r="B138" s="17"/>
      <c r="C138" s="18" t="str">
        <f>IF(B138="","",IFERROR(INDEX(品目マスタ!$B$7:$B$206,MATCH(B138,ItemCodes,0)),"（未登録）"))</f>
        <v/>
      </c>
      <c r="D138" s="7"/>
      <c r="E138" s="7"/>
      <c r="F138" s="6"/>
    </row>
    <row r="139" spans="1:6" ht="17.25" x14ac:dyDescent="0.25">
      <c r="A139" s="16"/>
      <c r="B139" s="17"/>
      <c r="C139" s="18" t="str">
        <f>IF(B139="","",IFERROR(INDEX(品目マスタ!$B$7:$B$206,MATCH(B139,ItemCodes,0)),"（未登録）"))</f>
        <v/>
      </c>
      <c r="D139" s="7"/>
      <c r="E139" s="7"/>
      <c r="F139" s="6"/>
    </row>
    <row r="140" spans="1:6" ht="17.25" x14ac:dyDescent="0.25">
      <c r="A140" s="16"/>
      <c r="B140" s="17"/>
      <c r="C140" s="18" t="str">
        <f>IF(B140="","",IFERROR(INDEX(品目マスタ!$B$7:$B$206,MATCH(B140,ItemCodes,0)),"（未登録）"))</f>
        <v/>
      </c>
      <c r="D140" s="7"/>
      <c r="E140" s="7"/>
      <c r="F140" s="6"/>
    </row>
    <row r="141" spans="1:6" ht="17.25" x14ac:dyDescent="0.25">
      <c r="A141" s="16"/>
      <c r="B141" s="17"/>
      <c r="C141" s="18" t="str">
        <f>IF(B141="","",IFERROR(INDEX(品目マスタ!$B$7:$B$206,MATCH(B141,ItemCodes,0)),"（未登録）"))</f>
        <v/>
      </c>
      <c r="D141" s="7"/>
      <c r="E141" s="7"/>
      <c r="F141" s="6"/>
    </row>
    <row r="142" spans="1:6" ht="17.25" x14ac:dyDescent="0.25">
      <c r="A142" s="16"/>
      <c r="B142" s="17"/>
      <c r="C142" s="18" t="str">
        <f>IF(B142="","",IFERROR(INDEX(品目マスタ!$B$7:$B$206,MATCH(B142,ItemCodes,0)),"（未登録）"))</f>
        <v/>
      </c>
      <c r="D142" s="7"/>
      <c r="E142" s="7"/>
      <c r="F142" s="6"/>
    </row>
    <row r="143" spans="1:6" ht="17.25" x14ac:dyDescent="0.25">
      <c r="A143" s="16"/>
      <c r="B143" s="17"/>
      <c r="C143" s="18" t="str">
        <f>IF(B143="","",IFERROR(INDEX(品目マスタ!$B$7:$B$206,MATCH(B143,ItemCodes,0)),"（未登録）"))</f>
        <v/>
      </c>
      <c r="D143" s="7"/>
      <c r="E143" s="7"/>
      <c r="F143" s="6"/>
    </row>
    <row r="144" spans="1:6" ht="17.25" x14ac:dyDescent="0.25">
      <c r="A144" s="16"/>
      <c r="B144" s="17"/>
      <c r="C144" s="18" t="str">
        <f>IF(B144="","",IFERROR(INDEX(品目マスタ!$B$7:$B$206,MATCH(B144,ItemCodes,0)),"（未登録）"))</f>
        <v/>
      </c>
      <c r="D144" s="7"/>
      <c r="E144" s="7"/>
      <c r="F144" s="6"/>
    </row>
    <row r="145" spans="1:6" ht="17.25" x14ac:dyDescent="0.25">
      <c r="A145" s="16"/>
      <c r="B145" s="17"/>
      <c r="C145" s="18" t="str">
        <f>IF(B145="","",IFERROR(INDEX(品目マスタ!$B$7:$B$206,MATCH(B145,ItemCodes,0)),"（未登録）"))</f>
        <v/>
      </c>
      <c r="D145" s="7"/>
      <c r="E145" s="7"/>
      <c r="F145" s="6"/>
    </row>
    <row r="146" spans="1:6" ht="17.25" x14ac:dyDescent="0.25">
      <c r="A146" s="16"/>
      <c r="B146" s="17"/>
      <c r="C146" s="18" t="str">
        <f>IF(B146="","",IFERROR(INDEX(品目マスタ!$B$7:$B$206,MATCH(B146,ItemCodes,0)),"（未登録）"))</f>
        <v/>
      </c>
      <c r="D146" s="7"/>
      <c r="E146" s="7"/>
      <c r="F146" s="6"/>
    </row>
    <row r="147" spans="1:6" ht="17.25" x14ac:dyDescent="0.25">
      <c r="A147" s="16"/>
      <c r="B147" s="17"/>
      <c r="C147" s="18" t="str">
        <f>IF(B147="","",IFERROR(INDEX(品目マスタ!$B$7:$B$206,MATCH(B147,ItemCodes,0)),"（未登録）"))</f>
        <v/>
      </c>
      <c r="D147" s="7"/>
      <c r="E147" s="7"/>
      <c r="F147" s="6"/>
    </row>
    <row r="148" spans="1:6" ht="17.25" x14ac:dyDescent="0.25">
      <c r="A148" s="16"/>
      <c r="B148" s="17"/>
      <c r="C148" s="18" t="str">
        <f>IF(B148="","",IFERROR(INDEX(品目マスタ!$B$7:$B$206,MATCH(B148,ItemCodes,0)),"（未登録）"))</f>
        <v/>
      </c>
      <c r="D148" s="7"/>
      <c r="E148" s="7"/>
      <c r="F148" s="6"/>
    </row>
    <row r="149" spans="1:6" ht="17.25" x14ac:dyDescent="0.25">
      <c r="A149" s="16"/>
      <c r="B149" s="17"/>
      <c r="C149" s="18" t="str">
        <f>IF(B149="","",IFERROR(INDEX(品目マスタ!$B$7:$B$206,MATCH(B149,ItemCodes,0)),"（未登録）"))</f>
        <v/>
      </c>
      <c r="D149" s="7"/>
      <c r="E149" s="7"/>
      <c r="F149" s="6"/>
    </row>
    <row r="150" spans="1:6" ht="17.25" x14ac:dyDescent="0.25">
      <c r="A150" s="16"/>
      <c r="B150" s="17"/>
      <c r="C150" s="18" t="str">
        <f>IF(B150="","",IFERROR(INDEX(品目マスタ!$B$7:$B$206,MATCH(B150,ItemCodes,0)),"（未登録）"))</f>
        <v/>
      </c>
      <c r="D150" s="7"/>
      <c r="E150" s="7"/>
      <c r="F150" s="6"/>
    </row>
    <row r="151" spans="1:6" ht="17.25" x14ac:dyDescent="0.25">
      <c r="A151" s="16"/>
      <c r="B151" s="17"/>
      <c r="C151" s="18" t="str">
        <f>IF(B151="","",IFERROR(INDEX(品目マスタ!$B$7:$B$206,MATCH(B151,ItemCodes,0)),"（未登録）"))</f>
        <v/>
      </c>
      <c r="D151" s="7"/>
      <c r="E151" s="7"/>
      <c r="F151" s="6"/>
    </row>
    <row r="152" spans="1:6" ht="17.25" x14ac:dyDescent="0.25">
      <c r="A152" s="16"/>
      <c r="B152" s="17"/>
      <c r="C152" s="18" t="str">
        <f>IF(B152="","",IFERROR(INDEX(品目マスタ!$B$7:$B$206,MATCH(B152,ItemCodes,0)),"（未登録）"))</f>
        <v/>
      </c>
      <c r="D152" s="7"/>
      <c r="E152" s="7"/>
      <c r="F152" s="6"/>
    </row>
    <row r="153" spans="1:6" ht="17.25" x14ac:dyDescent="0.25">
      <c r="A153" s="16"/>
      <c r="B153" s="17"/>
      <c r="C153" s="18" t="str">
        <f>IF(B153="","",IFERROR(INDEX(品目マスタ!$B$7:$B$206,MATCH(B153,ItemCodes,0)),"（未登録）"))</f>
        <v/>
      </c>
      <c r="D153" s="7"/>
      <c r="E153" s="7"/>
      <c r="F153" s="6"/>
    </row>
    <row r="154" spans="1:6" ht="17.25" x14ac:dyDescent="0.25">
      <c r="A154" s="16"/>
      <c r="B154" s="17"/>
      <c r="C154" s="18" t="str">
        <f>IF(B154="","",IFERROR(INDEX(品目マスタ!$B$7:$B$206,MATCH(B154,ItemCodes,0)),"（未登録）"))</f>
        <v/>
      </c>
      <c r="D154" s="7"/>
      <c r="E154" s="7"/>
      <c r="F154" s="6"/>
    </row>
    <row r="155" spans="1:6" ht="17.25" x14ac:dyDescent="0.25">
      <c r="A155" s="16"/>
      <c r="B155" s="17"/>
      <c r="C155" s="18" t="str">
        <f>IF(B155="","",IFERROR(INDEX(品目マスタ!$B$7:$B$206,MATCH(B155,ItemCodes,0)),"（未登録）"))</f>
        <v/>
      </c>
      <c r="D155" s="7"/>
      <c r="E155" s="7"/>
      <c r="F155" s="6"/>
    </row>
    <row r="156" spans="1:6" ht="17.25" x14ac:dyDescent="0.25">
      <c r="A156" s="16"/>
      <c r="B156" s="17"/>
      <c r="C156" s="18" t="str">
        <f>IF(B156="","",IFERROR(INDEX(品目マスタ!$B$7:$B$206,MATCH(B156,ItemCodes,0)),"（未登録）"))</f>
        <v/>
      </c>
      <c r="D156" s="7"/>
      <c r="E156" s="7"/>
      <c r="F156" s="6"/>
    </row>
    <row r="157" spans="1:6" ht="17.25" x14ac:dyDescent="0.25">
      <c r="A157" s="16"/>
      <c r="B157" s="17"/>
      <c r="C157" s="18" t="str">
        <f>IF(B157="","",IFERROR(INDEX(品目マスタ!$B$7:$B$206,MATCH(B157,ItemCodes,0)),"（未登録）"))</f>
        <v/>
      </c>
      <c r="D157" s="7"/>
      <c r="E157" s="7"/>
      <c r="F157" s="6"/>
    </row>
    <row r="158" spans="1:6" ht="17.25" x14ac:dyDescent="0.25">
      <c r="A158" s="16"/>
      <c r="B158" s="17"/>
      <c r="C158" s="18" t="str">
        <f>IF(B158="","",IFERROR(INDEX(品目マスタ!$B$7:$B$206,MATCH(B158,ItemCodes,0)),"（未登録）"))</f>
        <v/>
      </c>
      <c r="D158" s="7"/>
      <c r="E158" s="7"/>
      <c r="F158" s="6"/>
    </row>
    <row r="159" spans="1:6" ht="17.25" x14ac:dyDescent="0.25">
      <c r="A159" s="16"/>
      <c r="B159" s="17"/>
      <c r="C159" s="18" t="str">
        <f>IF(B159="","",IFERROR(INDEX(品目マスタ!$B$7:$B$206,MATCH(B159,ItemCodes,0)),"（未登録）"))</f>
        <v/>
      </c>
      <c r="D159" s="7"/>
      <c r="E159" s="7"/>
      <c r="F159" s="6"/>
    </row>
    <row r="160" spans="1:6" ht="17.25" x14ac:dyDescent="0.25">
      <c r="A160" s="16"/>
      <c r="B160" s="17"/>
      <c r="C160" s="18" t="str">
        <f>IF(B160="","",IFERROR(INDEX(品目マスタ!$B$7:$B$206,MATCH(B160,ItemCodes,0)),"（未登録）"))</f>
        <v/>
      </c>
      <c r="D160" s="7"/>
      <c r="E160" s="7"/>
      <c r="F160" s="6"/>
    </row>
    <row r="161" spans="1:6" ht="17.25" x14ac:dyDescent="0.25">
      <c r="A161" s="16"/>
      <c r="B161" s="17"/>
      <c r="C161" s="18" t="str">
        <f>IF(B161="","",IFERROR(INDEX(品目マスタ!$B$7:$B$206,MATCH(B161,ItemCodes,0)),"（未登録）"))</f>
        <v/>
      </c>
      <c r="D161" s="7"/>
      <c r="E161" s="7"/>
      <c r="F161" s="6"/>
    </row>
    <row r="162" spans="1:6" ht="17.25" x14ac:dyDescent="0.25">
      <c r="A162" s="16"/>
      <c r="B162" s="17"/>
      <c r="C162" s="18" t="str">
        <f>IF(B162="","",IFERROR(INDEX(品目マスタ!$B$7:$B$206,MATCH(B162,ItemCodes,0)),"（未登録）"))</f>
        <v/>
      </c>
      <c r="D162" s="7"/>
      <c r="E162" s="7"/>
      <c r="F162" s="6"/>
    </row>
    <row r="163" spans="1:6" ht="17.25" x14ac:dyDescent="0.25">
      <c r="A163" s="16"/>
      <c r="B163" s="17"/>
      <c r="C163" s="18" t="str">
        <f>IF(B163="","",IFERROR(INDEX(品目マスタ!$B$7:$B$206,MATCH(B163,ItemCodes,0)),"（未登録）"))</f>
        <v/>
      </c>
      <c r="D163" s="7"/>
      <c r="E163" s="7"/>
      <c r="F163" s="6"/>
    </row>
    <row r="164" spans="1:6" ht="17.25" x14ac:dyDescent="0.25">
      <c r="A164" s="16"/>
      <c r="B164" s="17"/>
      <c r="C164" s="18" t="str">
        <f>IF(B164="","",IFERROR(INDEX(品目マスタ!$B$7:$B$206,MATCH(B164,ItemCodes,0)),"（未登録）"))</f>
        <v/>
      </c>
      <c r="D164" s="7"/>
      <c r="E164" s="7"/>
      <c r="F164" s="6"/>
    </row>
    <row r="165" spans="1:6" ht="17.25" x14ac:dyDescent="0.25">
      <c r="A165" s="16"/>
      <c r="B165" s="17"/>
      <c r="C165" s="18" t="str">
        <f>IF(B165="","",IFERROR(INDEX(品目マスタ!$B$7:$B$206,MATCH(B165,ItemCodes,0)),"（未登録）"))</f>
        <v/>
      </c>
      <c r="D165" s="7"/>
      <c r="E165" s="7"/>
      <c r="F165" s="6"/>
    </row>
    <row r="166" spans="1:6" ht="17.25" x14ac:dyDescent="0.25">
      <c r="A166" s="16"/>
      <c r="B166" s="17"/>
      <c r="C166" s="18" t="str">
        <f>IF(B166="","",IFERROR(INDEX(品目マスタ!$B$7:$B$206,MATCH(B166,ItemCodes,0)),"（未登録）"))</f>
        <v/>
      </c>
      <c r="D166" s="7"/>
      <c r="E166" s="7"/>
      <c r="F166" s="6"/>
    </row>
    <row r="167" spans="1:6" ht="17.25" x14ac:dyDescent="0.25">
      <c r="A167" s="16"/>
      <c r="B167" s="17"/>
      <c r="C167" s="18" t="str">
        <f>IF(B167="","",IFERROR(INDEX(品目マスタ!$B$7:$B$206,MATCH(B167,ItemCodes,0)),"（未登録）"))</f>
        <v/>
      </c>
      <c r="D167" s="7"/>
      <c r="E167" s="7"/>
      <c r="F167" s="6"/>
    </row>
    <row r="168" spans="1:6" ht="17.25" x14ac:dyDescent="0.25">
      <c r="A168" s="16"/>
      <c r="B168" s="17"/>
      <c r="C168" s="18" t="str">
        <f>IF(B168="","",IFERROR(INDEX(品目マスタ!$B$7:$B$206,MATCH(B168,ItemCodes,0)),"（未登録）"))</f>
        <v/>
      </c>
      <c r="D168" s="7"/>
      <c r="E168" s="7"/>
      <c r="F168" s="6"/>
    </row>
    <row r="169" spans="1:6" ht="17.25" x14ac:dyDescent="0.25">
      <c r="A169" s="16"/>
      <c r="B169" s="17"/>
      <c r="C169" s="18" t="str">
        <f>IF(B169="","",IFERROR(INDEX(品目マスタ!$B$7:$B$206,MATCH(B169,ItemCodes,0)),"（未登録）"))</f>
        <v/>
      </c>
      <c r="D169" s="7"/>
      <c r="E169" s="7"/>
      <c r="F169" s="6"/>
    </row>
    <row r="170" spans="1:6" ht="17.25" x14ac:dyDescent="0.25">
      <c r="A170" s="16"/>
      <c r="B170" s="17"/>
      <c r="C170" s="18" t="str">
        <f>IF(B170="","",IFERROR(INDEX(品目マスタ!$B$7:$B$206,MATCH(B170,ItemCodes,0)),"（未登録）"))</f>
        <v/>
      </c>
      <c r="D170" s="7"/>
      <c r="E170" s="7"/>
      <c r="F170" s="6"/>
    </row>
    <row r="171" spans="1:6" ht="17.25" x14ac:dyDescent="0.25">
      <c r="A171" s="16"/>
      <c r="B171" s="17"/>
      <c r="C171" s="18" t="str">
        <f>IF(B171="","",IFERROR(INDEX(品目マスタ!$B$7:$B$206,MATCH(B171,ItemCodes,0)),"（未登録）"))</f>
        <v/>
      </c>
      <c r="D171" s="7"/>
      <c r="E171" s="7"/>
      <c r="F171" s="6"/>
    </row>
    <row r="172" spans="1:6" ht="17.25" x14ac:dyDescent="0.25">
      <c r="A172" s="16"/>
      <c r="B172" s="17"/>
      <c r="C172" s="18" t="str">
        <f>IF(B172="","",IFERROR(INDEX(品目マスタ!$B$7:$B$206,MATCH(B172,ItemCodes,0)),"（未登録）"))</f>
        <v/>
      </c>
      <c r="D172" s="7"/>
      <c r="E172" s="7"/>
      <c r="F172" s="6"/>
    </row>
    <row r="173" spans="1:6" ht="17.25" x14ac:dyDescent="0.25">
      <c r="A173" s="16"/>
      <c r="B173" s="17"/>
      <c r="C173" s="18" t="str">
        <f>IF(B173="","",IFERROR(INDEX(品目マスタ!$B$7:$B$206,MATCH(B173,ItemCodes,0)),"（未登録）"))</f>
        <v/>
      </c>
      <c r="D173" s="7"/>
      <c r="E173" s="7"/>
      <c r="F173" s="6"/>
    </row>
    <row r="174" spans="1:6" ht="17.25" x14ac:dyDescent="0.25">
      <c r="A174" s="16"/>
      <c r="B174" s="17"/>
      <c r="C174" s="18" t="str">
        <f>IF(B174="","",IFERROR(INDEX(品目マスタ!$B$7:$B$206,MATCH(B174,ItemCodes,0)),"（未登録）"))</f>
        <v/>
      </c>
      <c r="D174" s="7"/>
      <c r="E174" s="7"/>
      <c r="F174" s="6"/>
    </row>
    <row r="175" spans="1:6" ht="17.25" x14ac:dyDescent="0.25">
      <c r="A175" s="16"/>
      <c r="B175" s="17"/>
      <c r="C175" s="18" t="str">
        <f>IF(B175="","",IFERROR(INDEX(品目マスタ!$B$7:$B$206,MATCH(B175,ItemCodes,0)),"（未登録）"))</f>
        <v/>
      </c>
      <c r="D175" s="7"/>
      <c r="E175" s="7"/>
      <c r="F175" s="6"/>
    </row>
    <row r="176" spans="1:6" ht="17.25" x14ac:dyDescent="0.25">
      <c r="A176" s="16"/>
      <c r="B176" s="17"/>
      <c r="C176" s="18" t="str">
        <f>IF(B176="","",IFERROR(INDEX(品目マスタ!$B$7:$B$206,MATCH(B176,ItemCodes,0)),"（未登録）"))</f>
        <v/>
      </c>
      <c r="D176" s="7"/>
      <c r="E176" s="7"/>
      <c r="F176" s="6"/>
    </row>
    <row r="177" spans="1:6" ht="17.25" x14ac:dyDescent="0.25">
      <c r="A177" s="16"/>
      <c r="B177" s="17"/>
      <c r="C177" s="18" t="str">
        <f>IF(B177="","",IFERROR(INDEX(品目マスタ!$B$7:$B$206,MATCH(B177,ItemCodes,0)),"（未登録）"))</f>
        <v/>
      </c>
      <c r="D177" s="7"/>
      <c r="E177" s="7"/>
      <c r="F177" s="6"/>
    </row>
    <row r="178" spans="1:6" ht="17.25" x14ac:dyDescent="0.25">
      <c r="A178" s="16"/>
      <c r="B178" s="17"/>
      <c r="C178" s="18" t="str">
        <f>IF(B178="","",IFERROR(INDEX(品目マスタ!$B$7:$B$206,MATCH(B178,ItemCodes,0)),"（未登録）"))</f>
        <v/>
      </c>
      <c r="D178" s="7"/>
      <c r="E178" s="7"/>
      <c r="F178" s="6"/>
    </row>
    <row r="179" spans="1:6" ht="17.25" x14ac:dyDescent="0.25">
      <c r="A179" s="16"/>
      <c r="B179" s="17"/>
      <c r="C179" s="18" t="str">
        <f>IF(B179="","",IFERROR(INDEX(品目マスタ!$B$7:$B$206,MATCH(B179,ItemCodes,0)),"（未登録）"))</f>
        <v/>
      </c>
      <c r="D179" s="7"/>
      <c r="E179" s="7"/>
      <c r="F179" s="6"/>
    </row>
    <row r="180" spans="1:6" ht="17.25" x14ac:dyDescent="0.25">
      <c r="A180" s="16"/>
      <c r="B180" s="17"/>
      <c r="C180" s="18" t="str">
        <f>IF(B180="","",IFERROR(INDEX(品目マスタ!$B$7:$B$206,MATCH(B180,ItemCodes,0)),"（未登録）"))</f>
        <v/>
      </c>
      <c r="D180" s="7"/>
      <c r="E180" s="7"/>
      <c r="F180" s="6"/>
    </row>
    <row r="181" spans="1:6" ht="17.25" x14ac:dyDescent="0.25">
      <c r="A181" s="16"/>
      <c r="B181" s="17"/>
      <c r="C181" s="18" t="str">
        <f>IF(B181="","",IFERROR(INDEX(品目マスタ!$B$7:$B$206,MATCH(B181,ItemCodes,0)),"（未登録）"))</f>
        <v/>
      </c>
      <c r="D181" s="7"/>
      <c r="E181" s="7"/>
      <c r="F181" s="6"/>
    </row>
    <row r="182" spans="1:6" ht="17.25" x14ac:dyDescent="0.25">
      <c r="A182" s="16"/>
      <c r="B182" s="17"/>
      <c r="C182" s="18" t="str">
        <f>IF(B182="","",IFERROR(INDEX(品目マスタ!$B$7:$B$206,MATCH(B182,ItemCodes,0)),"（未登録）"))</f>
        <v/>
      </c>
      <c r="D182" s="7"/>
      <c r="E182" s="7"/>
      <c r="F182" s="6"/>
    </row>
    <row r="183" spans="1:6" ht="17.25" x14ac:dyDescent="0.25">
      <c r="A183" s="16"/>
      <c r="B183" s="17"/>
      <c r="C183" s="18" t="str">
        <f>IF(B183="","",IFERROR(INDEX(品目マスタ!$B$7:$B$206,MATCH(B183,ItemCodes,0)),"（未登録）"))</f>
        <v/>
      </c>
      <c r="D183" s="7"/>
      <c r="E183" s="7"/>
      <c r="F183" s="6"/>
    </row>
    <row r="184" spans="1:6" ht="17.25" x14ac:dyDescent="0.25">
      <c r="A184" s="16"/>
      <c r="B184" s="17"/>
      <c r="C184" s="18" t="str">
        <f>IF(B184="","",IFERROR(INDEX(品目マスタ!$B$7:$B$206,MATCH(B184,ItemCodes,0)),"（未登録）"))</f>
        <v/>
      </c>
      <c r="D184" s="7"/>
      <c r="E184" s="7"/>
      <c r="F184" s="6"/>
    </row>
    <row r="185" spans="1:6" ht="17.25" x14ac:dyDescent="0.25">
      <c r="A185" s="16"/>
      <c r="B185" s="17"/>
      <c r="C185" s="18" t="str">
        <f>IF(B185="","",IFERROR(INDEX(品目マスタ!$B$7:$B$206,MATCH(B185,ItemCodes,0)),"（未登録）"))</f>
        <v/>
      </c>
      <c r="D185" s="7"/>
      <c r="E185" s="7"/>
      <c r="F185" s="6"/>
    </row>
    <row r="186" spans="1:6" ht="17.25" x14ac:dyDescent="0.25">
      <c r="A186" s="16"/>
      <c r="B186" s="17"/>
      <c r="C186" s="18" t="str">
        <f>IF(B186="","",IFERROR(INDEX(品目マスタ!$B$7:$B$206,MATCH(B186,ItemCodes,0)),"（未登録）"))</f>
        <v/>
      </c>
      <c r="D186" s="7"/>
      <c r="E186" s="7"/>
      <c r="F186" s="6"/>
    </row>
    <row r="187" spans="1:6" ht="17.25" x14ac:dyDescent="0.25">
      <c r="A187" s="16"/>
      <c r="B187" s="17"/>
      <c r="C187" s="18" t="str">
        <f>IF(B187="","",IFERROR(INDEX(品目マスタ!$B$7:$B$206,MATCH(B187,ItemCodes,0)),"（未登録）"))</f>
        <v/>
      </c>
      <c r="D187" s="7"/>
      <c r="E187" s="7"/>
      <c r="F187" s="6"/>
    </row>
    <row r="188" spans="1:6" ht="17.25" x14ac:dyDescent="0.25">
      <c r="A188" s="16"/>
      <c r="B188" s="17"/>
      <c r="C188" s="18" t="str">
        <f>IF(B188="","",IFERROR(INDEX(品目マスタ!$B$7:$B$206,MATCH(B188,ItemCodes,0)),"（未登録）"))</f>
        <v/>
      </c>
      <c r="D188" s="7"/>
      <c r="E188" s="7"/>
      <c r="F188" s="6"/>
    </row>
    <row r="189" spans="1:6" ht="17.25" x14ac:dyDescent="0.25">
      <c r="A189" s="16"/>
      <c r="B189" s="17"/>
      <c r="C189" s="18" t="str">
        <f>IF(B189="","",IFERROR(INDEX(品目マスタ!$B$7:$B$206,MATCH(B189,ItemCodes,0)),"（未登録）"))</f>
        <v/>
      </c>
      <c r="D189" s="7"/>
      <c r="E189" s="7"/>
      <c r="F189" s="6"/>
    </row>
    <row r="190" spans="1:6" ht="17.25" x14ac:dyDescent="0.25">
      <c r="A190" s="16"/>
      <c r="B190" s="17"/>
      <c r="C190" s="18" t="str">
        <f>IF(B190="","",IFERROR(INDEX(品目マスタ!$B$7:$B$206,MATCH(B190,ItemCodes,0)),"（未登録）"))</f>
        <v/>
      </c>
      <c r="D190" s="7"/>
      <c r="E190" s="7"/>
      <c r="F190" s="6"/>
    </row>
    <row r="191" spans="1:6" ht="17.25" x14ac:dyDescent="0.25">
      <c r="A191" s="16"/>
      <c r="B191" s="17"/>
      <c r="C191" s="18" t="str">
        <f>IF(B191="","",IFERROR(INDEX(品目マスタ!$B$7:$B$206,MATCH(B191,ItemCodes,0)),"（未登録）"))</f>
        <v/>
      </c>
      <c r="D191" s="7"/>
      <c r="E191" s="7"/>
      <c r="F191" s="6"/>
    </row>
    <row r="192" spans="1:6" ht="17.25" x14ac:dyDescent="0.25">
      <c r="A192" s="16"/>
      <c r="B192" s="17"/>
      <c r="C192" s="18" t="str">
        <f>IF(B192="","",IFERROR(INDEX(品目マスタ!$B$7:$B$206,MATCH(B192,ItemCodes,0)),"（未登録）"))</f>
        <v/>
      </c>
      <c r="D192" s="7"/>
      <c r="E192" s="7"/>
      <c r="F192" s="6"/>
    </row>
    <row r="193" spans="1:6" ht="17.25" x14ac:dyDescent="0.25">
      <c r="A193" s="16"/>
      <c r="B193" s="17"/>
      <c r="C193" s="18" t="str">
        <f>IF(B193="","",IFERROR(INDEX(品目マスタ!$B$7:$B$206,MATCH(B193,ItemCodes,0)),"（未登録）"))</f>
        <v/>
      </c>
      <c r="D193" s="7"/>
      <c r="E193" s="7"/>
      <c r="F193" s="6"/>
    </row>
    <row r="194" spans="1:6" ht="17.25" x14ac:dyDescent="0.25">
      <c r="A194" s="16"/>
      <c r="B194" s="17"/>
      <c r="C194" s="18" t="str">
        <f>IF(B194="","",IFERROR(INDEX(品目マスタ!$B$7:$B$206,MATCH(B194,ItemCodes,0)),"（未登録）"))</f>
        <v/>
      </c>
      <c r="D194" s="7"/>
      <c r="E194" s="7"/>
      <c r="F194" s="6"/>
    </row>
    <row r="195" spans="1:6" ht="17.25" x14ac:dyDescent="0.25">
      <c r="A195" s="16"/>
      <c r="B195" s="17"/>
      <c r="C195" s="18" t="str">
        <f>IF(B195="","",IFERROR(INDEX(品目マスタ!$B$7:$B$206,MATCH(B195,ItemCodes,0)),"（未登録）"))</f>
        <v/>
      </c>
      <c r="D195" s="7"/>
      <c r="E195" s="7"/>
      <c r="F195" s="6"/>
    </row>
    <row r="196" spans="1:6" ht="17.25" x14ac:dyDescent="0.25">
      <c r="A196" s="16"/>
      <c r="B196" s="17"/>
      <c r="C196" s="18" t="str">
        <f>IF(B196="","",IFERROR(INDEX(品目マスタ!$B$7:$B$206,MATCH(B196,ItemCodes,0)),"（未登録）"))</f>
        <v/>
      </c>
      <c r="D196" s="7"/>
      <c r="E196" s="7"/>
      <c r="F196" s="6"/>
    </row>
    <row r="197" spans="1:6" ht="17.25" x14ac:dyDescent="0.25">
      <c r="A197" s="16"/>
      <c r="B197" s="17"/>
      <c r="C197" s="18" t="str">
        <f>IF(B197="","",IFERROR(INDEX(品目マスタ!$B$7:$B$206,MATCH(B197,ItemCodes,0)),"（未登録）"))</f>
        <v/>
      </c>
      <c r="D197" s="7"/>
      <c r="E197" s="7"/>
      <c r="F197" s="6"/>
    </row>
    <row r="198" spans="1:6" ht="17.25" x14ac:dyDescent="0.25">
      <c r="A198" s="16"/>
      <c r="B198" s="17"/>
      <c r="C198" s="18" t="str">
        <f>IF(B198="","",IFERROR(INDEX(品目マスタ!$B$7:$B$206,MATCH(B198,ItemCodes,0)),"（未登録）"))</f>
        <v/>
      </c>
      <c r="D198" s="7"/>
      <c r="E198" s="7"/>
      <c r="F198" s="6"/>
    </row>
    <row r="199" spans="1:6" ht="17.25" x14ac:dyDescent="0.25">
      <c r="A199" s="16"/>
      <c r="B199" s="17"/>
      <c r="C199" s="18" t="str">
        <f>IF(B199="","",IFERROR(INDEX(品目マスタ!$B$7:$B$206,MATCH(B199,ItemCodes,0)),"（未登録）"))</f>
        <v/>
      </c>
      <c r="D199" s="7"/>
      <c r="E199" s="7"/>
      <c r="F199" s="6"/>
    </row>
    <row r="200" spans="1:6" ht="17.25" x14ac:dyDescent="0.25">
      <c r="A200" s="16"/>
      <c r="B200" s="17"/>
      <c r="C200" s="18" t="str">
        <f>IF(B200="","",IFERROR(INDEX(品目マスタ!$B$7:$B$206,MATCH(B200,ItemCodes,0)),"（未登録）"))</f>
        <v/>
      </c>
      <c r="D200" s="7"/>
      <c r="E200" s="7"/>
      <c r="F200" s="6"/>
    </row>
    <row r="201" spans="1:6" ht="17.25" x14ac:dyDescent="0.25">
      <c r="A201" s="16"/>
      <c r="B201" s="17"/>
      <c r="C201" s="18" t="str">
        <f>IF(B201="","",IFERROR(INDEX(品目マスタ!$B$7:$B$206,MATCH(B201,ItemCodes,0)),"（未登録）"))</f>
        <v/>
      </c>
      <c r="D201" s="7"/>
      <c r="E201" s="7"/>
      <c r="F201" s="6"/>
    </row>
    <row r="202" spans="1:6" ht="17.25" x14ac:dyDescent="0.25">
      <c r="A202" s="16"/>
      <c r="B202" s="17"/>
      <c r="C202" s="18" t="str">
        <f>IF(B202="","",IFERROR(INDEX(品目マスタ!$B$7:$B$206,MATCH(B202,ItemCodes,0)),"（未登録）"))</f>
        <v/>
      </c>
      <c r="D202" s="7"/>
      <c r="E202" s="7"/>
      <c r="F202" s="6"/>
    </row>
    <row r="203" spans="1:6" ht="17.25" x14ac:dyDescent="0.25">
      <c r="A203" s="16"/>
      <c r="B203" s="17"/>
      <c r="C203" s="18" t="str">
        <f>IF(B203="","",IFERROR(INDEX(品目マスタ!$B$7:$B$206,MATCH(B203,ItemCodes,0)),"（未登録）"))</f>
        <v/>
      </c>
      <c r="D203" s="7"/>
      <c r="E203" s="7"/>
      <c r="F203" s="6"/>
    </row>
    <row r="204" spans="1:6" ht="17.25" x14ac:dyDescent="0.25">
      <c r="A204" s="16"/>
      <c r="B204" s="17"/>
      <c r="C204" s="18" t="str">
        <f>IF(B204="","",IFERROR(INDEX(品目マスタ!$B$7:$B$206,MATCH(B204,ItemCodes,0)),"（未登録）"))</f>
        <v/>
      </c>
      <c r="D204" s="7"/>
      <c r="E204" s="7"/>
      <c r="F204" s="6"/>
    </row>
    <row r="205" spans="1:6" ht="17.25" x14ac:dyDescent="0.25">
      <c r="A205" s="16"/>
      <c r="B205" s="17"/>
      <c r="C205" s="18" t="str">
        <f>IF(B205="","",IFERROR(INDEX(品目マスタ!$B$7:$B$206,MATCH(B205,ItemCodes,0)),"（未登録）"))</f>
        <v/>
      </c>
      <c r="D205" s="7"/>
      <c r="E205" s="7"/>
      <c r="F205" s="6"/>
    </row>
    <row r="206" spans="1:6" ht="17.25" x14ac:dyDescent="0.25">
      <c r="A206" s="16"/>
      <c r="B206" s="17"/>
      <c r="C206" s="18" t="str">
        <f>IF(B206="","",IFERROR(INDEX(品目マスタ!$B$7:$B$206,MATCH(B206,ItemCodes,0)),"（未登録）"))</f>
        <v/>
      </c>
      <c r="D206" s="7"/>
      <c r="E206" s="7"/>
      <c r="F206" s="6"/>
    </row>
    <row r="207" spans="1:6" ht="17.25" x14ac:dyDescent="0.25">
      <c r="A207" s="16"/>
      <c r="B207" s="17"/>
      <c r="C207" s="18" t="str">
        <f>IF(B207="","",IFERROR(INDEX(品目マスタ!$B$7:$B$206,MATCH(B207,ItemCodes,0)),"（未登録）"))</f>
        <v/>
      </c>
      <c r="D207" s="7"/>
      <c r="E207" s="7"/>
      <c r="F207" s="6"/>
    </row>
    <row r="208" spans="1:6" ht="17.25" x14ac:dyDescent="0.25">
      <c r="A208" s="16"/>
      <c r="B208" s="17"/>
      <c r="C208" s="18" t="str">
        <f>IF(B208="","",IFERROR(INDEX(品目マスタ!$B$7:$B$206,MATCH(B208,ItemCodes,0)),"（未登録）"))</f>
        <v/>
      </c>
      <c r="D208" s="7"/>
      <c r="E208" s="7"/>
      <c r="F208" s="6"/>
    </row>
    <row r="209" spans="1:6" ht="17.25" x14ac:dyDescent="0.25">
      <c r="A209" s="16"/>
      <c r="B209" s="17"/>
      <c r="C209" s="18" t="str">
        <f>IF(B209="","",IFERROR(INDEX(品目マスタ!$B$7:$B$206,MATCH(B209,ItemCodes,0)),"（未登録）"))</f>
        <v/>
      </c>
      <c r="D209" s="7"/>
      <c r="E209" s="7"/>
      <c r="F209" s="6"/>
    </row>
    <row r="210" spans="1:6" ht="17.25" x14ac:dyDescent="0.25">
      <c r="A210" s="16"/>
      <c r="B210" s="17"/>
      <c r="C210" s="18" t="str">
        <f>IF(B210="","",IFERROR(INDEX(品目マスタ!$B$7:$B$206,MATCH(B210,ItemCodes,0)),"（未登録）"))</f>
        <v/>
      </c>
      <c r="D210" s="7"/>
      <c r="E210" s="7"/>
      <c r="F210" s="6"/>
    </row>
    <row r="211" spans="1:6" ht="17.25" x14ac:dyDescent="0.25">
      <c r="A211" s="16"/>
      <c r="B211" s="17"/>
      <c r="C211" s="18" t="str">
        <f>IF(B211="","",IFERROR(INDEX(品目マスタ!$B$7:$B$206,MATCH(B211,ItemCodes,0)),"（未登録）"))</f>
        <v/>
      </c>
      <c r="D211" s="7"/>
      <c r="E211" s="7"/>
      <c r="F211" s="6"/>
    </row>
    <row r="212" spans="1:6" ht="17.25" x14ac:dyDescent="0.25">
      <c r="A212" s="16"/>
      <c r="B212" s="17"/>
      <c r="C212" s="18" t="str">
        <f>IF(B212="","",IFERROR(INDEX(品目マスタ!$B$7:$B$206,MATCH(B212,ItemCodes,0)),"（未登録）"))</f>
        <v/>
      </c>
      <c r="D212" s="7"/>
      <c r="E212" s="7"/>
      <c r="F212" s="6"/>
    </row>
    <row r="213" spans="1:6" ht="17.25" x14ac:dyDescent="0.25">
      <c r="A213" s="16"/>
      <c r="B213" s="17"/>
      <c r="C213" s="18" t="str">
        <f>IF(B213="","",IFERROR(INDEX(品目マスタ!$B$7:$B$206,MATCH(B213,ItemCodes,0)),"（未登録）"))</f>
        <v/>
      </c>
      <c r="D213" s="7"/>
      <c r="E213" s="7"/>
      <c r="F213" s="6"/>
    </row>
    <row r="214" spans="1:6" ht="17.25" x14ac:dyDescent="0.25">
      <c r="A214" s="16"/>
      <c r="B214" s="17"/>
      <c r="C214" s="18" t="str">
        <f>IF(B214="","",IFERROR(INDEX(品目マスタ!$B$7:$B$206,MATCH(B214,ItemCodes,0)),"（未登録）"))</f>
        <v/>
      </c>
      <c r="D214" s="7"/>
      <c r="E214" s="7"/>
      <c r="F214" s="6"/>
    </row>
    <row r="215" spans="1:6" ht="17.25" x14ac:dyDescent="0.25">
      <c r="A215" s="16"/>
      <c r="B215" s="17"/>
      <c r="C215" s="18" t="str">
        <f>IF(B215="","",IFERROR(INDEX(品目マスタ!$B$7:$B$206,MATCH(B215,ItemCodes,0)),"（未登録）"))</f>
        <v/>
      </c>
      <c r="D215" s="7"/>
      <c r="E215" s="7"/>
      <c r="F215" s="6"/>
    </row>
    <row r="216" spans="1:6" ht="17.25" x14ac:dyDescent="0.25">
      <c r="A216" s="16"/>
      <c r="B216" s="17"/>
      <c r="C216" s="18" t="str">
        <f>IF(B216="","",IFERROR(INDEX(品目マスタ!$B$7:$B$206,MATCH(B216,ItemCodes,0)),"（未登録）"))</f>
        <v/>
      </c>
      <c r="D216" s="7"/>
      <c r="E216" s="7"/>
      <c r="F216" s="6"/>
    </row>
    <row r="217" spans="1:6" ht="17.25" x14ac:dyDescent="0.25">
      <c r="A217" s="16"/>
      <c r="B217" s="17"/>
      <c r="C217" s="18" t="str">
        <f>IF(B217="","",IFERROR(INDEX(品目マスタ!$B$7:$B$206,MATCH(B217,ItemCodes,0)),"（未登録）"))</f>
        <v/>
      </c>
      <c r="D217" s="7"/>
      <c r="E217" s="7"/>
      <c r="F217" s="6"/>
    </row>
    <row r="218" spans="1:6" ht="17.25" x14ac:dyDescent="0.25">
      <c r="A218" s="16"/>
      <c r="B218" s="17"/>
      <c r="C218" s="18" t="str">
        <f>IF(B218="","",IFERROR(INDEX(品目マスタ!$B$7:$B$206,MATCH(B218,ItemCodes,0)),"（未登録）"))</f>
        <v/>
      </c>
      <c r="D218" s="7"/>
      <c r="E218" s="7"/>
      <c r="F218" s="6"/>
    </row>
    <row r="219" spans="1:6" ht="17.25" x14ac:dyDescent="0.25">
      <c r="A219" s="16"/>
      <c r="B219" s="17"/>
      <c r="C219" s="18" t="str">
        <f>IF(B219="","",IFERROR(INDEX(品目マスタ!$B$7:$B$206,MATCH(B219,ItemCodes,0)),"（未登録）"))</f>
        <v/>
      </c>
      <c r="D219" s="7"/>
      <c r="E219" s="7"/>
      <c r="F219" s="6"/>
    </row>
    <row r="220" spans="1:6" ht="17.25" x14ac:dyDescent="0.25">
      <c r="A220" s="16"/>
      <c r="B220" s="17"/>
      <c r="C220" s="18" t="str">
        <f>IF(B220="","",IFERROR(INDEX(品目マスタ!$B$7:$B$206,MATCH(B220,ItemCodes,0)),"（未登録）"))</f>
        <v/>
      </c>
      <c r="D220" s="7"/>
      <c r="E220" s="7"/>
      <c r="F220" s="6"/>
    </row>
    <row r="221" spans="1:6" ht="17.25" x14ac:dyDescent="0.25">
      <c r="A221" s="16"/>
      <c r="B221" s="17"/>
      <c r="C221" s="18" t="str">
        <f>IF(B221="","",IFERROR(INDEX(品目マスタ!$B$7:$B$206,MATCH(B221,ItemCodes,0)),"（未登録）"))</f>
        <v/>
      </c>
      <c r="D221" s="7"/>
      <c r="E221" s="7"/>
      <c r="F221" s="6"/>
    </row>
    <row r="222" spans="1:6" ht="17.25" x14ac:dyDescent="0.25">
      <c r="A222" s="16"/>
      <c r="B222" s="17"/>
      <c r="C222" s="18" t="str">
        <f>IF(B222="","",IFERROR(INDEX(品目マスタ!$B$7:$B$206,MATCH(B222,ItemCodes,0)),"（未登録）"))</f>
        <v/>
      </c>
      <c r="D222" s="7"/>
      <c r="E222" s="7"/>
      <c r="F222" s="6"/>
    </row>
    <row r="223" spans="1:6" ht="17.25" x14ac:dyDescent="0.25">
      <c r="A223" s="16"/>
      <c r="B223" s="17"/>
      <c r="C223" s="18" t="str">
        <f>IF(B223="","",IFERROR(INDEX(品目マスタ!$B$7:$B$206,MATCH(B223,ItemCodes,0)),"（未登録）"))</f>
        <v/>
      </c>
      <c r="D223" s="7"/>
      <c r="E223" s="7"/>
      <c r="F223" s="6"/>
    </row>
    <row r="224" spans="1:6" ht="17.25" x14ac:dyDescent="0.25">
      <c r="A224" s="16"/>
      <c r="B224" s="17"/>
      <c r="C224" s="18" t="str">
        <f>IF(B224="","",IFERROR(INDEX(品目マスタ!$B$7:$B$206,MATCH(B224,ItemCodes,0)),"（未登録）"))</f>
        <v/>
      </c>
      <c r="D224" s="7"/>
      <c r="E224" s="7"/>
      <c r="F224" s="6"/>
    </row>
    <row r="225" spans="1:6" ht="17.25" x14ac:dyDescent="0.25">
      <c r="A225" s="16"/>
      <c r="B225" s="17"/>
      <c r="C225" s="18" t="str">
        <f>IF(B225="","",IFERROR(INDEX(品目マスタ!$B$7:$B$206,MATCH(B225,ItemCodes,0)),"（未登録）"))</f>
        <v/>
      </c>
      <c r="D225" s="7"/>
      <c r="E225" s="7"/>
      <c r="F225" s="6"/>
    </row>
    <row r="226" spans="1:6" ht="17.25" x14ac:dyDescent="0.25">
      <c r="A226" s="16"/>
      <c r="B226" s="17"/>
      <c r="C226" s="18" t="str">
        <f>IF(B226="","",IFERROR(INDEX(品目マスタ!$B$7:$B$206,MATCH(B226,ItemCodes,0)),"（未登録）"))</f>
        <v/>
      </c>
      <c r="D226" s="7"/>
      <c r="E226" s="7"/>
      <c r="F226" s="6"/>
    </row>
    <row r="227" spans="1:6" ht="17.25" x14ac:dyDescent="0.25">
      <c r="A227" s="16"/>
      <c r="B227" s="17"/>
      <c r="C227" s="18" t="str">
        <f>IF(B227="","",IFERROR(INDEX(品目マスタ!$B$7:$B$206,MATCH(B227,ItemCodes,0)),"（未登録）"))</f>
        <v/>
      </c>
      <c r="D227" s="7"/>
      <c r="E227" s="7"/>
      <c r="F227" s="6"/>
    </row>
    <row r="228" spans="1:6" ht="17.25" x14ac:dyDescent="0.25">
      <c r="A228" s="16"/>
      <c r="B228" s="17"/>
      <c r="C228" s="18" t="str">
        <f>IF(B228="","",IFERROR(INDEX(品目マスタ!$B$7:$B$206,MATCH(B228,ItemCodes,0)),"（未登録）"))</f>
        <v/>
      </c>
      <c r="D228" s="7"/>
      <c r="E228" s="7"/>
      <c r="F228" s="6"/>
    </row>
    <row r="229" spans="1:6" ht="17.25" x14ac:dyDescent="0.25">
      <c r="A229" s="16"/>
      <c r="B229" s="17"/>
      <c r="C229" s="18" t="str">
        <f>IF(B229="","",IFERROR(INDEX(品目マスタ!$B$7:$B$206,MATCH(B229,ItemCodes,0)),"（未登録）"))</f>
        <v/>
      </c>
      <c r="D229" s="7"/>
      <c r="E229" s="7"/>
      <c r="F229" s="6"/>
    </row>
    <row r="230" spans="1:6" ht="17.25" x14ac:dyDescent="0.25">
      <c r="A230" s="16"/>
      <c r="B230" s="17"/>
      <c r="C230" s="18" t="str">
        <f>IF(B230="","",IFERROR(INDEX(品目マスタ!$B$7:$B$206,MATCH(B230,ItemCodes,0)),"（未登録）"))</f>
        <v/>
      </c>
      <c r="D230" s="7"/>
      <c r="E230" s="7"/>
      <c r="F230" s="6"/>
    </row>
    <row r="231" spans="1:6" ht="17.25" x14ac:dyDescent="0.25">
      <c r="A231" s="16"/>
      <c r="B231" s="17"/>
      <c r="C231" s="18" t="str">
        <f>IF(B231="","",IFERROR(INDEX(品目マスタ!$B$7:$B$206,MATCH(B231,ItemCodes,0)),"（未登録）"))</f>
        <v/>
      </c>
      <c r="D231" s="7"/>
      <c r="E231" s="7"/>
      <c r="F231" s="6"/>
    </row>
    <row r="232" spans="1:6" ht="17.25" x14ac:dyDescent="0.25">
      <c r="A232" s="16"/>
      <c r="B232" s="17"/>
      <c r="C232" s="18" t="str">
        <f>IF(B232="","",IFERROR(INDEX(品目マスタ!$B$7:$B$206,MATCH(B232,ItemCodes,0)),"（未登録）"))</f>
        <v/>
      </c>
      <c r="D232" s="7"/>
      <c r="E232" s="7"/>
      <c r="F232" s="6"/>
    </row>
    <row r="233" spans="1:6" ht="17.25" x14ac:dyDescent="0.25">
      <c r="A233" s="16"/>
      <c r="B233" s="17"/>
      <c r="C233" s="18" t="str">
        <f>IF(B233="","",IFERROR(INDEX(品目マスタ!$B$7:$B$206,MATCH(B233,ItemCodes,0)),"（未登録）"))</f>
        <v/>
      </c>
      <c r="D233" s="7"/>
      <c r="E233" s="7"/>
      <c r="F233" s="6"/>
    </row>
    <row r="234" spans="1:6" ht="17.25" x14ac:dyDescent="0.25">
      <c r="A234" s="16"/>
      <c r="B234" s="17"/>
      <c r="C234" s="18" t="str">
        <f>IF(B234="","",IFERROR(INDEX(品目マスタ!$B$7:$B$206,MATCH(B234,ItemCodes,0)),"（未登録）"))</f>
        <v/>
      </c>
      <c r="D234" s="7"/>
      <c r="E234" s="7"/>
      <c r="F234" s="6"/>
    </row>
    <row r="235" spans="1:6" ht="17.25" x14ac:dyDescent="0.25">
      <c r="A235" s="16"/>
      <c r="B235" s="17"/>
      <c r="C235" s="18" t="str">
        <f>IF(B235="","",IFERROR(INDEX(品目マスタ!$B$7:$B$206,MATCH(B235,ItemCodes,0)),"（未登録）"))</f>
        <v/>
      </c>
      <c r="D235" s="7"/>
      <c r="E235" s="7"/>
      <c r="F235" s="6"/>
    </row>
    <row r="236" spans="1:6" ht="17.25" x14ac:dyDescent="0.25">
      <c r="A236" s="16"/>
      <c r="B236" s="17"/>
      <c r="C236" s="18" t="str">
        <f>IF(B236="","",IFERROR(INDEX(品目マスタ!$B$7:$B$206,MATCH(B236,ItemCodes,0)),"（未登録）"))</f>
        <v/>
      </c>
      <c r="D236" s="7"/>
      <c r="E236" s="7"/>
      <c r="F236" s="6"/>
    </row>
    <row r="237" spans="1:6" ht="17.25" x14ac:dyDescent="0.25">
      <c r="A237" s="16"/>
      <c r="B237" s="17"/>
      <c r="C237" s="18" t="str">
        <f>IF(B237="","",IFERROR(INDEX(品目マスタ!$B$7:$B$206,MATCH(B237,ItemCodes,0)),"（未登録）"))</f>
        <v/>
      </c>
      <c r="D237" s="7"/>
      <c r="E237" s="7"/>
      <c r="F237" s="6"/>
    </row>
    <row r="238" spans="1:6" ht="17.25" x14ac:dyDescent="0.25">
      <c r="A238" s="16"/>
      <c r="B238" s="17"/>
      <c r="C238" s="18" t="str">
        <f>IF(B238="","",IFERROR(INDEX(品目マスタ!$B$7:$B$206,MATCH(B238,ItemCodes,0)),"（未登録）"))</f>
        <v/>
      </c>
      <c r="D238" s="7"/>
      <c r="E238" s="7"/>
      <c r="F238" s="6"/>
    </row>
    <row r="239" spans="1:6" ht="17.25" x14ac:dyDescent="0.25">
      <c r="A239" s="16"/>
      <c r="B239" s="17"/>
      <c r="C239" s="18" t="str">
        <f>IF(B239="","",IFERROR(INDEX(品目マスタ!$B$7:$B$206,MATCH(B239,ItemCodes,0)),"（未登録）"))</f>
        <v/>
      </c>
      <c r="D239" s="7"/>
      <c r="E239" s="7"/>
      <c r="F239" s="6"/>
    </row>
    <row r="240" spans="1:6" ht="17.25" x14ac:dyDescent="0.25">
      <c r="A240" s="16"/>
      <c r="B240" s="17"/>
      <c r="C240" s="18" t="str">
        <f>IF(B240="","",IFERROR(INDEX(品目マスタ!$B$7:$B$206,MATCH(B240,ItemCodes,0)),"（未登録）"))</f>
        <v/>
      </c>
      <c r="D240" s="7"/>
      <c r="E240" s="7"/>
      <c r="F240" s="6"/>
    </row>
    <row r="241" spans="1:6" ht="17.25" x14ac:dyDescent="0.25">
      <c r="A241" s="16"/>
      <c r="B241" s="17"/>
      <c r="C241" s="18" t="str">
        <f>IF(B241="","",IFERROR(INDEX(品目マスタ!$B$7:$B$206,MATCH(B241,ItemCodes,0)),"（未登録）"))</f>
        <v/>
      </c>
      <c r="D241" s="7"/>
      <c r="E241" s="7"/>
      <c r="F241" s="6"/>
    </row>
    <row r="242" spans="1:6" ht="17.25" x14ac:dyDescent="0.25">
      <c r="A242" s="16"/>
      <c r="B242" s="17"/>
      <c r="C242" s="18" t="str">
        <f>IF(B242="","",IFERROR(INDEX(品目マスタ!$B$7:$B$206,MATCH(B242,ItemCodes,0)),"（未登録）"))</f>
        <v/>
      </c>
      <c r="D242" s="7"/>
      <c r="E242" s="7"/>
      <c r="F242" s="6"/>
    </row>
    <row r="243" spans="1:6" ht="17.25" x14ac:dyDescent="0.25">
      <c r="A243" s="16"/>
      <c r="B243" s="17"/>
      <c r="C243" s="18" t="str">
        <f>IF(B243="","",IFERROR(INDEX(品目マスタ!$B$7:$B$206,MATCH(B243,ItemCodes,0)),"（未登録）"))</f>
        <v/>
      </c>
      <c r="D243" s="7"/>
      <c r="E243" s="7"/>
      <c r="F243" s="6"/>
    </row>
    <row r="244" spans="1:6" ht="17.25" x14ac:dyDescent="0.25">
      <c r="A244" s="16"/>
      <c r="B244" s="17"/>
      <c r="C244" s="18" t="str">
        <f>IF(B244="","",IFERROR(INDEX(品目マスタ!$B$7:$B$206,MATCH(B244,ItemCodes,0)),"（未登録）"))</f>
        <v/>
      </c>
      <c r="D244" s="7"/>
      <c r="E244" s="7"/>
      <c r="F244" s="6"/>
    </row>
    <row r="245" spans="1:6" ht="17.25" x14ac:dyDescent="0.25">
      <c r="A245" s="16"/>
      <c r="B245" s="17"/>
      <c r="C245" s="18" t="str">
        <f>IF(B245="","",IFERROR(INDEX(品目マスタ!$B$7:$B$206,MATCH(B245,ItemCodes,0)),"（未登録）"))</f>
        <v/>
      </c>
      <c r="D245" s="7"/>
      <c r="E245" s="7"/>
      <c r="F245" s="6"/>
    </row>
    <row r="246" spans="1:6" ht="17.25" x14ac:dyDescent="0.25">
      <c r="A246" s="16"/>
      <c r="B246" s="17"/>
      <c r="C246" s="18" t="str">
        <f>IF(B246="","",IFERROR(INDEX(品目マスタ!$B$7:$B$206,MATCH(B246,ItemCodes,0)),"（未登録）"))</f>
        <v/>
      </c>
      <c r="D246" s="7"/>
      <c r="E246" s="7"/>
      <c r="F246" s="6"/>
    </row>
    <row r="247" spans="1:6" ht="17.25" x14ac:dyDescent="0.25">
      <c r="A247" s="16"/>
      <c r="B247" s="17"/>
      <c r="C247" s="18" t="str">
        <f>IF(B247="","",IFERROR(INDEX(品目マスタ!$B$7:$B$206,MATCH(B247,ItemCodes,0)),"（未登録）"))</f>
        <v/>
      </c>
      <c r="D247" s="7"/>
      <c r="E247" s="7"/>
      <c r="F247" s="6"/>
    </row>
    <row r="248" spans="1:6" ht="17.25" x14ac:dyDescent="0.25">
      <c r="A248" s="16"/>
      <c r="B248" s="17"/>
      <c r="C248" s="18" t="str">
        <f>IF(B248="","",IFERROR(INDEX(品目マスタ!$B$7:$B$206,MATCH(B248,ItemCodes,0)),"（未登録）"))</f>
        <v/>
      </c>
      <c r="D248" s="7"/>
      <c r="E248" s="7"/>
      <c r="F248" s="6"/>
    </row>
    <row r="249" spans="1:6" ht="17.25" x14ac:dyDescent="0.25">
      <c r="A249" s="16"/>
      <c r="B249" s="17"/>
      <c r="C249" s="18" t="str">
        <f>IF(B249="","",IFERROR(INDEX(品目マスタ!$B$7:$B$206,MATCH(B249,ItemCodes,0)),"（未登録）"))</f>
        <v/>
      </c>
      <c r="D249" s="7"/>
      <c r="E249" s="7"/>
      <c r="F249" s="6"/>
    </row>
    <row r="250" spans="1:6" ht="17.25" x14ac:dyDescent="0.25">
      <c r="A250" s="16"/>
      <c r="B250" s="17"/>
      <c r="C250" s="18" t="str">
        <f>IF(B250="","",IFERROR(INDEX(品目マスタ!$B$7:$B$206,MATCH(B250,ItemCodes,0)),"（未登録）"))</f>
        <v/>
      </c>
      <c r="D250" s="7"/>
      <c r="E250" s="7"/>
      <c r="F250" s="6"/>
    </row>
    <row r="251" spans="1:6" ht="17.25" x14ac:dyDescent="0.25">
      <c r="A251" s="16"/>
      <c r="B251" s="17"/>
      <c r="C251" s="18" t="str">
        <f>IF(B251="","",IFERROR(INDEX(品目マスタ!$B$7:$B$206,MATCH(B251,ItemCodes,0)),"（未登録）"))</f>
        <v/>
      </c>
      <c r="D251" s="7"/>
      <c r="E251" s="7"/>
      <c r="F251" s="6"/>
    </row>
    <row r="252" spans="1:6" ht="17.25" x14ac:dyDescent="0.25">
      <c r="A252" s="16"/>
      <c r="B252" s="17"/>
      <c r="C252" s="18" t="str">
        <f>IF(B252="","",IFERROR(INDEX(品目マスタ!$B$7:$B$206,MATCH(B252,ItemCodes,0)),"（未登録）"))</f>
        <v/>
      </c>
      <c r="D252" s="7"/>
      <c r="E252" s="7"/>
      <c r="F252" s="6"/>
    </row>
    <row r="253" spans="1:6" ht="17.25" x14ac:dyDescent="0.25">
      <c r="A253" s="16"/>
      <c r="B253" s="17"/>
      <c r="C253" s="18" t="str">
        <f>IF(B253="","",IFERROR(INDEX(品目マスタ!$B$7:$B$206,MATCH(B253,ItemCodes,0)),"（未登録）"))</f>
        <v/>
      </c>
      <c r="D253" s="7"/>
      <c r="E253" s="7"/>
      <c r="F253" s="6"/>
    </row>
    <row r="254" spans="1:6" ht="17.25" x14ac:dyDescent="0.25">
      <c r="A254" s="16"/>
      <c r="B254" s="17"/>
      <c r="C254" s="18" t="str">
        <f>IF(B254="","",IFERROR(INDEX(品目マスタ!$B$7:$B$206,MATCH(B254,ItemCodes,0)),"（未登録）"))</f>
        <v/>
      </c>
      <c r="D254" s="7"/>
      <c r="E254" s="7"/>
      <c r="F254" s="6"/>
    </row>
    <row r="255" spans="1:6" ht="17.25" x14ac:dyDescent="0.25">
      <c r="A255" s="16"/>
      <c r="B255" s="17"/>
      <c r="C255" s="18" t="str">
        <f>IF(B255="","",IFERROR(INDEX(品目マスタ!$B$7:$B$206,MATCH(B255,ItemCodes,0)),"（未登録）"))</f>
        <v/>
      </c>
      <c r="D255" s="7"/>
      <c r="E255" s="7"/>
      <c r="F255" s="6"/>
    </row>
    <row r="256" spans="1:6" ht="17.25" x14ac:dyDescent="0.25">
      <c r="A256" s="16"/>
      <c r="B256" s="17"/>
      <c r="C256" s="18" t="str">
        <f>IF(B256="","",IFERROR(INDEX(品目マスタ!$B$7:$B$206,MATCH(B256,ItemCodes,0)),"（未登録）"))</f>
        <v/>
      </c>
      <c r="D256" s="7"/>
      <c r="E256" s="7"/>
      <c r="F256" s="6"/>
    </row>
    <row r="257" spans="1:6" ht="17.25" x14ac:dyDescent="0.25">
      <c r="A257" s="16"/>
      <c r="B257" s="17"/>
      <c r="C257" s="18" t="str">
        <f>IF(B257="","",IFERROR(INDEX(品目マスタ!$B$7:$B$206,MATCH(B257,ItemCodes,0)),"（未登録）"))</f>
        <v/>
      </c>
      <c r="D257" s="7"/>
      <c r="E257" s="7"/>
      <c r="F257" s="6"/>
    </row>
    <row r="258" spans="1:6" ht="17.25" x14ac:dyDescent="0.25">
      <c r="A258" s="16"/>
      <c r="B258" s="17"/>
      <c r="C258" s="18" t="str">
        <f>IF(B258="","",IFERROR(INDEX(品目マスタ!$B$7:$B$206,MATCH(B258,ItemCodes,0)),"（未登録）"))</f>
        <v/>
      </c>
      <c r="D258" s="7"/>
      <c r="E258" s="7"/>
      <c r="F258" s="6"/>
    </row>
    <row r="259" spans="1:6" ht="17.25" x14ac:dyDescent="0.25">
      <c r="A259" s="16"/>
      <c r="B259" s="17"/>
      <c r="C259" s="18" t="str">
        <f>IF(B259="","",IFERROR(INDEX(品目マスタ!$B$7:$B$206,MATCH(B259,ItemCodes,0)),"（未登録）"))</f>
        <v/>
      </c>
      <c r="D259" s="7"/>
      <c r="E259" s="7"/>
      <c r="F259" s="6"/>
    </row>
    <row r="260" spans="1:6" ht="17.25" x14ac:dyDescent="0.25">
      <c r="A260" s="16"/>
      <c r="B260" s="17"/>
      <c r="C260" s="18" t="str">
        <f>IF(B260="","",IFERROR(INDEX(品目マスタ!$B$7:$B$206,MATCH(B260,ItemCodes,0)),"（未登録）"))</f>
        <v/>
      </c>
      <c r="D260" s="7"/>
      <c r="E260" s="7"/>
      <c r="F260" s="6"/>
    </row>
    <row r="261" spans="1:6" ht="17.25" x14ac:dyDescent="0.25">
      <c r="A261" s="16"/>
      <c r="B261" s="17"/>
      <c r="C261" s="18" t="str">
        <f>IF(B261="","",IFERROR(INDEX(品目マスタ!$B$7:$B$206,MATCH(B261,ItemCodes,0)),"（未登録）"))</f>
        <v/>
      </c>
      <c r="D261" s="7"/>
      <c r="E261" s="7"/>
      <c r="F261" s="6"/>
    </row>
    <row r="262" spans="1:6" ht="17.25" x14ac:dyDescent="0.25">
      <c r="A262" s="16"/>
      <c r="B262" s="17"/>
      <c r="C262" s="18" t="str">
        <f>IF(B262="","",IFERROR(INDEX(品目マスタ!$B$7:$B$206,MATCH(B262,ItemCodes,0)),"（未登録）"))</f>
        <v/>
      </c>
      <c r="D262" s="7"/>
      <c r="E262" s="7"/>
      <c r="F262" s="6"/>
    </row>
    <row r="263" spans="1:6" ht="17.25" x14ac:dyDescent="0.25">
      <c r="A263" s="16"/>
      <c r="B263" s="17"/>
      <c r="C263" s="18" t="str">
        <f>IF(B263="","",IFERROR(INDEX(品目マスタ!$B$7:$B$206,MATCH(B263,ItemCodes,0)),"（未登録）"))</f>
        <v/>
      </c>
      <c r="D263" s="7"/>
      <c r="E263" s="7"/>
      <c r="F263" s="6"/>
    </row>
    <row r="264" spans="1:6" ht="17.25" x14ac:dyDescent="0.25">
      <c r="A264" s="16"/>
      <c r="B264" s="17"/>
      <c r="C264" s="18" t="str">
        <f>IF(B264="","",IFERROR(INDEX(品目マスタ!$B$7:$B$206,MATCH(B264,ItemCodes,0)),"（未登録）"))</f>
        <v/>
      </c>
      <c r="D264" s="7"/>
      <c r="E264" s="7"/>
      <c r="F264" s="6"/>
    </row>
    <row r="265" spans="1:6" ht="17.25" x14ac:dyDescent="0.25">
      <c r="A265" s="16"/>
      <c r="B265" s="17"/>
      <c r="C265" s="18" t="str">
        <f>IF(B265="","",IFERROR(INDEX(品目マスタ!$B$7:$B$206,MATCH(B265,ItemCodes,0)),"（未登録）"))</f>
        <v/>
      </c>
      <c r="D265" s="7"/>
      <c r="E265" s="7"/>
      <c r="F265" s="6"/>
    </row>
    <row r="266" spans="1:6" ht="17.25" x14ac:dyDescent="0.25">
      <c r="A266" s="16"/>
      <c r="B266" s="17"/>
      <c r="C266" s="18" t="str">
        <f>IF(B266="","",IFERROR(INDEX(品目マスタ!$B$7:$B$206,MATCH(B266,ItemCodes,0)),"（未登録）"))</f>
        <v/>
      </c>
      <c r="D266" s="7"/>
      <c r="E266" s="7"/>
      <c r="F266" s="6"/>
    </row>
    <row r="267" spans="1:6" ht="17.25" x14ac:dyDescent="0.25">
      <c r="A267" s="16"/>
      <c r="B267" s="17"/>
      <c r="C267" s="18" t="str">
        <f>IF(B267="","",IFERROR(INDEX(品目マスタ!$B$7:$B$206,MATCH(B267,ItemCodes,0)),"（未登録）"))</f>
        <v/>
      </c>
      <c r="D267" s="7"/>
      <c r="E267" s="7"/>
      <c r="F267" s="6"/>
    </row>
    <row r="268" spans="1:6" ht="17.25" x14ac:dyDescent="0.25">
      <c r="A268" s="16"/>
      <c r="B268" s="17"/>
      <c r="C268" s="18" t="str">
        <f>IF(B268="","",IFERROR(INDEX(品目マスタ!$B$7:$B$206,MATCH(B268,ItemCodes,0)),"（未登録）"))</f>
        <v/>
      </c>
      <c r="D268" s="7"/>
      <c r="E268" s="7"/>
      <c r="F268" s="6"/>
    </row>
    <row r="269" spans="1:6" ht="17.25" x14ac:dyDescent="0.25">
      <c r="A269" s="16"/>
      <c r="B269" s="17"/>
      <c r="C269" s="18" t="str">
        <f>IF(B269="","",IFERROR(INDEX(品目マスタ!$B$7:$B$206,MATCH(B269,ItemCodes,0)),"（未登録）"))</f>
        <v/>
      </c>
      <c r="D269" s="7"/>
      <c r="E269" s="7"/>
      <c r="F269" s="6"/>
    </row>
    <row r="270" spans="1:6" ht="17.25" x14ac:dyDescent="0.25">
      <c r="A270" s="16"/>
      <c r="B270" s="17"/>
      <c r="C270" s="18" t="str">
        <f>IF(B270="","",IFERROR(INDEX(品目マスタ!$B$7:$B$206,MATCH(B270,ItemCodes,0)),"（未登録）"))</f>
        <v/>
      </c>
      <c r="D270" s="7"/>
      <c r="E270" s="7"/>
      <c r="F270" s="6"/>
    </row>
    <row r="271" spans="1:6" ht="17.25" x14ac:dyDescent="0.25">
      <c r="A271" s="16"/>
      <c r="B271" s="17"/>
      <c r="C271" s="18" t="str">
        <f>IF(B271="","",IFERROR(INDEX(品目マスタ!$B$7:$B$206,MATCH(B271,ItemCodes,0)),"（未登録）"))</f>
        <v/>
      </c>
      <c r="D271" s="7"/>
      <c r="E271" s="7"/>
      <c r="F271" s="6"/>
    </row>
    <row r="272" spans="1:6" ht="17.25" x14ac:dyDescent="0.25">
      <c r="A272" s="16"/>
      <c r="B272" s="17"/>
      <c r="C272" s="18" t="str">
        <f>IF(B272="","",IFERROR(INDEX(品目マスタ!$B$7:$B$206,MATCH(B272,ItemCodes,0)),"（未登録）"))</f>
        <v/>
      </c>
      <c r="D272" s="7"/>
      <c r="E272" s="7"/>
      <c r="F272" s="6"/>
    </row>
    <row r="273" spans="1:6" ht="17.25" x14ac:dyDescent="0.25">
      <c r="A273" s="16"/>
      <c r="B273" s="17"/>
      <c r="C273" s="18" t="str">
        <f>IF(B273="","",IFERROR(INDEX(品目マスタ!$B$7:$B$206,MATCH(B273,ItemCodes,0)),"（未登録）"))</f>
        <v/>
      </c>
      <c r="D273" s="7"/>
      <c r="E273" s="7"/>
      <c r="F273" s="6"/>
    </row>
    <row r="274" spans="1:6" ht="17.25" x14ac:dyDescent="0.25">
      <c r="A274" s="16"/>
      <c r="B274" s="17"/>
      <c r="C274" s="18" t="str">
        <f>IF(B274="","",IFERROR(INDEX(品目マスタ!$B$7:$B$206,MATCH(B274,ItemCodes,0)),"（未登録）"))</f>
        <v/>
      </c>
      <c r="D274" s="7"/>
      <c r="E274" s="7"/>
      <c r="F274" s="6"/>
    </row>
    <row r="275" spans="1:6" ht="17.25" x14ac:dyDescent="0.25">
      <c r="A275" s="16"/>
      <c r="B275" s="17"/>
      <c r="C275" s="18" t="str">
        <f>IF(B275="","",IFERROR(INDEX(品目マスタ!$B$7:$B$206,MATCH(B275,ItemCodes,0)),"（未登録）"))</f>
        <v/>
      </c>
      <c r="D275" s="7"/>
      <c r="E275" s="7"/>
      <c r="F275" s="6"/>
    </row>
    <row r="276" spans="1:6" ht="17.25" x14ac:dyDescent="0.25">
      <c r="A276" s="16"/>
      <c r="B276" s="17"/>
      <c r="C276" s="18" t="str">
        <f>IF(B276="","",IFERROR(INDEX(品目マスタ!$B$7:$B$206,MATCH(B276,ItemCodes,0)),"（未登録）"))</f>
        <v/>
      </c>
      <c r="D276" s="7"/>
      <c r="E276" s="7"/>
      <c r="F276" s="6"/>
    </row>
    <row r="277" spans="1:6" ht="17.25" x14ac:dyDescent="0.25">
      <c r="A277" s="16"/>
      <c r="B277" s="17"/>
      <c r="C277" s="18" t="str">
        <f>IF(B277="","",IFERROR(INDEX(品目マスタ!$B$7:$B$206,MATCH(B277,ItemCodes,0)),"（未登録）"))</f>
        <v/>
      </c>
      <c r="D277" s="7"/>
      <c r="E277" s="7"/>
      <c r="F277" s="6"/>
    </row>
    <row r="278" spans="1:6" ht="17.25" x14ac:dyDescent="0.25">
      <c r="A278" s="16"/>
      <c r="B278" s="17"/>
      <c r="C278" s="18" t="str">
        <f>IF(B278="","",IFERROR(INDEX(品目マスタ!$B$7:$B$206,MATCH(B278,ItemCodes,0)),"（未登録）"))</f>
        <v/>
      </c>
      <c r="D278" s="7"/>
      <c r="E278" s="7"/>
      <c r="F278" s="6"/>
    </row>
    <row r="279" spans="1:6" ht="17.25" x14ac:dyDescent="0.25">
      <c r="A279" s="16"/>
      <c r="B279" s="17"/>
      <c r="C279" s="18" t="str">
        <f>IF(B279="","",IFERROR(INDEX(品目マスタ!$B$7:$B$206,MATCH(B279,ItemCodes,0)),"（未登録）"))</f>
        <v/>
      </c>
      <c r="D279" s="7"/>
      <c r="E279" s="7"/>
      <c r="F279" s="6"/>
    </row>
    <row r="280" spans="1:6" ht="17.25" x14ac:dyDescent="0.25">
      <c r="A280" s="16"/>
      <c r="B280" s="17"/>
      <c r="C280" s="18" t="str">
        <f>IF(B280="","",IFERROR(INDEX(品目マスタ!$B$7:$B$206,MATCH(B280,ItemCodes,0)),"（未登録）"))</f>
        <v/>
      </c>
      <c r="D280" s="7"/>
      <c r="E280" s="7"/>
      <c r="F280" s="6"/>
    </row>
    <row r="281" spans="1:6" ht="17.25" x14ac:dyDescent="0.25">
      <c r="A281" s="16"/>
      <c r="B281" s="17"/>
      <c r="C281" s="18" t="str">
        <f>IF(B281="","",IFERROR(INDEX(品目マスタ!$B$7:$B$206,MATCH(B281,ItemCodes,0)),"（未登録）"))</f>
        <v/>
      </c>
      <c r="D281" s="7"/>
      <c r="E281" s="7"/>
      <c r="F281" s="6"/>
    </row>
    <row r="282" spans="1:6" ht="17.25" x14ac:dyDescent="0.25">
      <c r="A282" s="16"/>
      <c r="B282" s="17"/>
      <c r="C282" s="18" t="str">
        <f>IF(B282="","",IFERROR(INDEX(品目マスタ!$B$7:$B$206,MATCH(B282,ItemCodes,0)),"（未登録）"))</f>
        <v/>
      </c>
      <c r="D282" s="7"/>
      <c r="E282" s="7"/>
      <c r="F282" s="6"/>
    </row>
    <row r="283" spans="1:6" ht="17.25" x14ac:dyDescent="0.25">
      <c r="A283" s="16"/>
      <c r="B283" s="17"/>
      <c r="C283" s="18" t="str">
        <f>IF(B283="","",IFERROR(INDEX(品目マスタ!$B$7:$B$206,MATCH(B283,ItemCodes,0)),"（未登録）"))</f>
        <v/>
      </c>
      <c r="D283" s="7"/>
      <c r="E283" s="7"/>
      <c r="F283" s="6"/>
    </row>
    <row r="284" spans="1:6" ht="17.25" x14ac:dyDescent="0.25">
      <c r="A284" s="16"/>
      <c r="B284" s="17"/>
      <c r="C284" s="18" t="str">
        <f>IF(B284="","",IFERROR(INDEX(品目マスタ!$B$7:$B$206,MATCH(B284,ItemCodes,0)),"（未登録）"))</f>
        <v/>
      </c>
      <c r="D284" s="7"/>
      <c r="E284" s="7"/>
      <c r="F284" s="6"/>
    </row>
    <row r="285" spans="1:6" ht="17.25" x14ac:dyDescent="0.25">
      <c r="A285" s="16"/>
      <c r="B285" s="17"/>
      <c r="C285" s="18" t="str">
        <f>IF(B285="","",IFERROR(INDEX(品目マスタ!$B$7:$B$206,MATCH(B285,ItemCodes,0)),"（未登録）"))</f>
        <v/>
      </c>
      <c r="D285" s="7"/>
      <c r="E285" s="7"/>
      <c r="F285" s="6"/>
    </row>
    <row r="286" spans="1:6" ht="17.25" x14ac:dyDescent="0.25">
      <c r="A286" s="16"/>
      <c r="B286" s="17"/>
      <c r="C286" s="18" t="str">
        <f>IF(B286="","",IFERROR(INDEX(品目マスタ!$B$7:$B$206,MATCH(B286,ItemCodes,0)),"（未登録）"))</f>
        <v/>
      </c>
      <c r="D286" s="7"/>
      <c r="E286" s="7"/>
      <c r="F286" s="6"/>
    </row>
    <row r="287" spans="1:6" ht="17.25" x14ac:dyDescent="0.25">
      <c r="A287" s="16"/>
      <c r="B287" s="17"/>
      <c r="C287" s="18" t="str">
        <f>IF(B287="","",IFERROR(INDEX(品目マスタ!$B$7:$B$206,MATCH(B287,ItemCodes,0)),"（未登録）"))</f>
        <v/>
      </c>
      <c r="D287" s="7"/>
      <c r="E287" s="7"/>
      <c r="F287" s="6"/>
    </row>
    <row r="288" spans="1:6" ht="17.25" x14ac:dyDescent="0.25">
      <c r="A288" s="16"/>
      <c r="B288" s="17"/>
      <c r="C288" s="18" t="str">
        <f>IF(B288="","",IFERROR(INDEX(品目マスタ!$B$7:$B$206,MATCH(B288,ItemCodes,0)),"（未登録）"))</f>
        <v/>
      </c>
      <c r="D288" s="7"/>
      <c r="E288" s="7"/>
      <c r="F288" s="6"/>
    </row>
    <row r="289" spans="1:6" ht="17.25" x14ac:dyDescent="0.25">
      <c r="A289" s="16"/>
      <c r="B289" s="17"/>
      <c r="C289" s="18" t="str">
        <f>IF(B289="","",IFERROR(INDEX(品目マスタ!$B$7:$B$206,MATCH(B289,ItemCodes,0)),"（未登録）"))</f>
        <v/>
      </c>
      <c r="D289" s="7"/>
      <c r="E289" s="7"/>
      <c r="F289" s="6"/>
    </row>
    <row r="290" spans="1:6" ht="17.25" x14ac:dyDescent="0.25">
      <c r="A290" s="16"/>
      <c r="B290" s="17"/>
      <c r="C290" s="18" t="str">
        <f>IF(B290="","",IFERROR(INDEX(品目マスタ!$B$7:$B$206,MATCH(B290,ItemCodes,0)),"（未登録）"))</f>
        <v/>
      </c>
      <c r="D290" s="7"/>
      <c r="E290" s="7"/>
      <c r="F290" s="6"/>
    </row>
    <row r="291" spans="1:6" ht="17.25" x14ac:dyDescent="0.25">
      <c r="A291" s="16"/>
      <c r="B291" s="17"/>
      <c r="C291" s="18" t="str">
        <f>IF(B291="","",IFERROR(INDEX(品目マスタ!$B$7:$B$206,MATCH(B291,ItemCodes,0)),"（未登録）"))</f>
        <v/>
      </c>
      <c r="D291" s="7"/>
      <c r="E291" s="7"/>
      <c r="F291" s="6"/>
    </row>
    <row r="292" spans="1:6" ht="17.25" x14ac:dyDescent="0.25">
      <c r="A292" s="16"/>
      <c r="B292" s="17"/>
      <c r="C292" s="18" t="str">
        <f>IF(B292="","",IFERROR(INDEX(品目マスタ!$B$7:$B$206,MATCH(B292,ItemCodes,0)),"（未登録）"))</f>
        <v/>
      </c>
      <c r="D292" s="7"/>
      <c r="E292" s="7"/>
      <c r="F292" s="6"/>
    </row>
    <row r="293" spans="1:6" ht="17.25" x14ac:dyDescent="0.25">
      <c r="A293" s="16"/>
      <c r="B293" s="17"/>
      <c r="C293" s="18" t="str">
        <f>IF(B293="","",IFERROR(INDEX(品目マスタ!$B$7:$B$206,MATCH(B293,ItemCodes,0)),"（未登録）"))</f>
        <v/>
      </c>
      <c r="D293" s="7"/>
      <c r="E293" s="7"/>
      <c r="F293" s="6"/>
    </row>
    <row r="294" spans="1:6" ht="17.25" x14ac:dyDescent="0.25">
      <c r="A294" s="16"/>
      <c r="B294" s="17"/>
      <c r="C294" s="18" t="str">
        <f>IF(B294="","",IFERROR(INDEX(品目マスタ!$B$7:$B$206,MATCH(B294,ItemCodes,0)),"（未登録）"))</f>
        <v/>
      </c>
      <c r="D294" s="7"/>
      <c r="E294" s="7"/>
      <c r="F294" s="6"/>
    </row>
    <row r="295" spans="1:6" ht="17.25" x14ac:dyDescent="0.25">
      <c r="A295" s="16"/>
      <c r="B295" s="17"/>
      <c r="C295" s="18" t="str">
        <f>IF(B295="","",IFERROR(INDEX(品目マスタ!$B$7:$B$206,MATCH(B295,ItemCodes,0)),"（未登録）"))</f>
        <v/>
      </c>
      <c r="D295" s="7"/>
      <c r="E295" s="7"/>
      <c r="F295" s="6"/>
    </row>
    <row r="296" spans="1:6" ht="17.25" x14ac:dyDescent="0.25">
      <c r="A296" s="16"/>
      <c r="B296" s="17"/>
      <c r="C296" s="18" t="str">
        <f>IF(B296="","",IFERROR(INDEX(品目マスタ!$B$7:$B$206,MATCH(B296,ItemCodes,0)),"（未登録）"))</f>
        <v/>
      </c>
      <c r="D296" s="7"/>
      <c r="E296" s="7"/>
      <c r="F296" s="6"/>
    </row>
    <row r="297" spans="1:6" ht="17.25" x14ac:dyDescent="0.25">
      <c r="A297" s="16"/>
      <c r="B297" s="17"/>
      <c r="C297" s="18" t="str">
        <f>IF(B297="","",IFERROR(INDEX(品目マスタ!$B$7:$B$206,MATCH(B297,ItemCodes,0)),"（未登録）"))</f>
        <v/>
      </c>
      <c r="D297" s="7"/>
      <c r="E297" s="7"/>
      <c r="F297" s="6"/>
    </row>
    <row r="298" spans="1:6" ht="17.25" x14ac:dyDescent="0.25">
      <c r="A298" s="16"/>
      <c r="B298" s="17"/>
      <c r="C298" s="18" t="str">
        <f>IF(B298="","",IFERROR(INDEX(品目マスタ!$B$7:$B$206,MATCH(B298,ItemCodes,0)),"（未登録）"))</f>
        <v/>
      </c>
      <c r="D298" s="7"/>
      <c r="E298" s="7"/>
      <c r="F298" s="6"/>
    </row>
    <row r="299" spans="1:6" ht="17.25" x14ac:dyDescent="0.25">
      <c r="A299" s="16"/>
      <c r="B299" s="17"/>
      <c r="C299" s="18" t="str">
        <f>IF(B299="","",IFERROR(INDEX(品目マスタ!$B$7:$B$206,MATCH(B299,ItemCodes,0)),"（未登録）"))</f>
        <v/>
      </c>
      <c r="D299" s="7"/>
      <c r="E299" s="7"/>
      <c r="F299" s="6"/>
    </row>
    <row r="300" spans="1:6" ht="17.25" x14ac:dyDescent="0.25">
      <c r="A300" s="16"/>
      <c r="B300" s="17"/>
      <c r="C300" s="18" t="str">
        <f>IF(B300="","",IFERROR(INDEX(品目マスタ!$B$7:$B$206,MATCH(B300,ItemCodes,0)),"（未登録）"))</f>
        <v/>
      </c>
      <c r="D300" s="7"/>
      <c r="E300" s="7"/>
      <c r="F300" s="6"/>
    </row>
    <row r="301" spans="1:6" ht="17.25" x14ac:dyDescent="0.25">
      <c r="A301" s="16"/>
      <c r="B301" s="17"/>
      <c r="C301" s="18" t="str">
        <f>IF(B301="","",IFERROR(INDEX(品目マスタ!$B$7:$B$206,MATCH(B301,ItemCodes,0)),"（未登録）"))</f>
        <v/>
      </c>
      <c r="D301" s="7"/>
      <c r="E301" s="7"/>
      <c r="F301" s="6"/>
    </row>
    <row r="302" spans="1:6" ht="17.25" x14ac:dyDescent="0.25">
      <c r="A302" s="16"/>
      <c r="B302" s="17"/>
      <c r="C302" s="18" t="str">
        <f>IF(B302="","",IFERROR(INDEX(品目マスタ!$B$7:$B$206,MATCH(B302,ItemCodes,0)),"（未登録）"))</f>
        <v/>
      </c>
      <c r="D302" s="7"/>
      <c r="E302" s="7"/>
      <c r="F302" s="6"/>
    </row>
    <row r="303" spans="1:6" ht="17.25" x14ac:dyDescent="0.25">
      <c r="A303" s="16"/>
      <c r="B303" s="17"/>
      <c r="C303" s="18" t="str">
        <f>IF(B303="","",IFERROR(INDEX(品目マスタ!$B$7:$B$206,MATCH(B303,ItemCodes,0)),"（未登録）"))</f>
        <v/>
      </c>
      <c r="D303" s="7"/>
      <c r="E303" s="7"/>
      <c r="F303" s="6"/>
    </row>
    <row r="304" spans="1:6" ht="17.25" x14ac:dyDescent="0.25">
      <c r="A304" s="16"/>
      <c r="B304" s="17"/>
      <c r="C304" s="18" t="str">
        <f>IF(B304="","",IFERROR(INDEX(品目マスタ!$B$7:$B$206,MATCH(B304,ItemCodes,0)),"（未登録）"))</f>
        <v/>
      </c>
      <c r="D304" s="7"/>
      <c r="E304" s="7"/>
      <c r="F304" s="6"/>
    </row>
    <row r="305" spans="1:6" ht="17.25" x14ac:dyDescent="0.25">
      <c r="A305" s="16"/>
      <c r="B305" s="17"/>
      <c r="C305" s="18" t="str">
        <f>IF(B305="","",IFERROR(INDEX(品目マスタ!$B$7:$B$206,MATCH(B305,ItemCodes,0)),"（未登録）"))</f>
        <v/>
      </c>
      <c r="D305" s="7"/>
      <c r="E305" s="7"/>
      <c r="F305" s="6"/>
    </row>
    <row r="306" spans="1:6" ht="17.25" x14ac:dyDescent="0.25">
      <c r="A306" s="16"/>
      <c r="B306" s="17"/>
      <c r="C306" s="18" t="str">
        <f>IF(B306="","",IFERROR(INDEX(品目マスタ!$B$7:$B$206,MATCH(B306,ItemCodes,0)),"（未登録）"))</f>
        <v/>
      </c>
      <c r="D306" s="7"/>
      <c r="E306" s="7"/>
      <c r="F306" s="6"/>
    </row>
    <row r="307" spans="1:6" ht="17.25" x14ac:dyDescent="0.25">
      <c r="A307" s="16"/>
      <c r="B307" s="17"/>
      <c r="C307" s="18" t="str">
        <f>IF(B307="","",IFERROR(INDEX(品目マスタ!$B$7:$B$206,MATCH(B307,ItemCodes,0)),"（未登録）"))</f>
        <v/>
      </c>
      <c r="D307" s="7"/>
      <c r="E307" s="7"/>
      <c r="F307" s="6"/>
    </row>
    <row r="308" spans="1:6" ht="17.25" x14ac:dyDescent="0.25">
      <c r="A308" s="16"/>
      <c r="B308" s="17"/>
      <c r="C308" s="18" t="str">
        <f>IF(B308="","",IFERROR(INDEX(品目マスタ!$B$7:$B$206,MATCH(B308,ItemCodes,0)),"（未登録）"))</f>
        <v/>
      </c>
      <c r="D308" s="7"/>
      <c r="E308" s="7"/>
      <c r="F308" s="6"/>
    </row>
    <row r="309" spans="1:6" ht="17.25" x14ac:dyDescent="0.25">
      <c r="A309" s="16"/>
      <c r="B309" s="17"/>
      <c r="C309" s="18" t="str">
        <f>IF(B309="","",IFERROR(INDEX(品目マスタ!$B$7:$B$206,MATCH(B309,ItemCodes,0)),"（未登録）"))</f>
        <v/>
      </c>
      <c r="D309" s="7"/>
      <c r="E309" s="7"/>
      <c r="F309" s="6"/>
    </row>
    <row r="310" spans="1:6" ht="17.25" x14ac:dyDescent="0.25">
      <c r="A310" s="16"/>
      <c r="B310" s="17"/>
      <c r="C310" s="18" t="str">
        <f>IF(B310="","",IFERROR(INDEX(品目マスタ!$B$7:$B$206,MATCH(B310,ItemCodes,0)),"（未登録）"))</f>
        <v/>
      </c>
      <c r="D310" s="7"/>
      <c r="E310" s="7"/>
      <c r="F310" s="6"/>
    </row>
    <row r="311" spans="1:6" ht="17.25" x14ac:dyDescent="0.25">
      <c r="A311" s="16"/>
      <c r="B311" s="17"/>
      <c r="C311" s="18" t="str">
        <f>IF(B311="","",IFERROR(INDEX(品目マスタ!$B$7:$B$206,MATCH(B311,ItemCodes,0)),"（未登録）"))</f>
        <v/>
      </c>
      <c r="D311" s="7"/>
      <c r="E311" s="7"/>
      <c r="F311" s="6"/>
    </row>
    <row r="312" spans="1:6" ht="17.25" x14ac:dyDescent="0.25">
      <c r="A312" s="16"/>
      <c r="B312" s="17"/>
      <c r="C312" s="18" t="str">
        <f>IF(B312="","",IFERROR(INDEX(品目マスタ!$B$7:$B$206,MATCH(B312,ItemCodes,0)),"（未登録）"))</f>
        <v/>
      </c>
      <c r="D312" s="7"/>
      <c r="E312" s="7"/>
      <c r="F312" s="6"/>
    </row>
    <row r="313" spans="1:6" ht="17.25" x14ac:dyDescent="0.25">
      <c r="A313" s="16"/>
      <c r="B313" s="17"/>
      <c r="C313" s="18" t="str">
        <f>IF(B313="","",IFERROR(INDEX(品目マスタ!$B$7:$B$206,MATCH(B313,ItemCodes,0)),"（未登録）"))</f>
        <v/>
      </c>
      <c r="D313" s="7"/>
      <c r="E313" s="7"/>
      <c r="F313" s="6"/>
    </row>
    <row r="314" spans="1:6" ht="17.25" x14ac:dyDescent="0.25">
      <c r="A314" s="16"/>
      <c r="B314" s="17"/>
      <c r="C314" s="18" t="str">
        <f>IF(B314="","",IFERROR(INDEX(品目マスタ!$B$7:$B$206,MATCH(B314,ItemCodes,0)),"（未登録）"))</f>
        <v/>
      </c>
      <c r="D314" s="7"/>
      <c r="E314" s="7"/>
      <c r="F314" s="6"/>
    </row>
    <row r="315" spans="1:6" ht="17.25" x14ac:dyDescent="0.25">
      <c r="A315" s="16"/>
      <c r="B315" s="17"/>
      <c r="C315" s="18" t="str">
        <f>IF(B315="","",IFERROR(INDEX(品目マスタ!$B$7:$B$206,MATCH(B315,ItemCodes,0)),"（未登録）"))</f>
        <v/>
      </c>
      <c r="D315" s="7"/>
      <c r="E315" s="7"/>
      <c r="F315" s="6"/>
    </row>
    <row r="316" spans="1:6" ht="17.25" x14ac:dyDescent="0.25">
      <c r="A316" s="16"/>
      <c r="B316" s="17"/>
      <c r="C316" s="18" t="str">
        <f>IF(B316="","",IFERROR(INDEX(品目マスタ!$B$7:$B$206,MATCH(B316,ItemCodes,0)),"（未登録）"))</f>
        <v/>
      </c>
      <c r="D316" s="7"/>
      <c r="E316" s="7"/>
      <c r="F316" s="6"/>
    </row>
    <row r="317" spans="1:6" ht="17.25" x14ac:dyDescent="0.25">
      <c r="A317" s="16"/>
      <c r="B317" s="17"/>
      <c r="C317" s="18" t="str">
        <f>IF(B317="","",IFERROR(INDEX(品目マスタ!$B$7:$B$206,MATCH(B317,ItemCodes,0)),"（未登録）"))</f>
        <v/>
      </c>
      <c r="D317" s="7"/>
      <c r="E317" s="7"/>
      <c r="F317" s="6"/>
    </row>
    <row r="318" spans="1:6" ht="17.25" x14ac:dyDescent="0.25">
      <c r="A318" s="16"/>
      <c r="B318" s="17"/>
      <c r="C318" s="18" t="str">
        <f>IF(B318="","",IFERROR(INDEX(品目マスタ!$B$7:$B$206,MATCH(B318,ItemCodes,0)),"（未登録）"))</f>
        <v/>
      </c>
      <c r="D318" s="7"/>
      <c r="E318" s="7"/>
      <c r="F318" s="6"/>
    </row>
    <row r="319" spans="1:6" ht="17.25" x14ac:dyDescent="0.25">
      <c r="A319" s="16"/>
      <c r="B319" s="17"/>
      <c r="C319" s="18" t="str">
        <f>IF(B319="","",IFERROR(INDEX(品目マスタ!$B$7:$B$206,MATCH(B319,ItemCodes,0)),"（未登録）"))</f>
        <v/>
      </c>
      <c r="D319" s="7"/>
      <c r="E319" s="7"/>
      <c r="F319" s="6"/>
    </row>
    <row r="320" spans="1:6" ht="17.25" x14ac:dyDescent="0.25">
      <c r="A320" s="16"/>
      <c r="B320" s="17"/>
      <c r="C320" s="18" t="str">
        <f>IF(B320="","",IFERROR(INDEX(品目マスタ!$B$7:$B$206,MATCH(B320,ItemCodes,0)),"（未登録）"))</f>
        <v/>
      </c>
      <c r="D320" s="7"/>
      <c r="E320" s="7"/>
      <c r="F320" s="6"/>
    </row>
    <row r="321" spans="1:6" ht="17.25" x14ac:dyDescent="0.25">
      <c r="A321" s="16"/>
      <c r="B321" s="17"/>
      <c r="C321" s="18" t="str">
        <f>IF(B321="","",IFERROR(INDEX(品目マスタ!$B$7:$B$206,MATCH(B321,ItemCodes,0)),"（未登録）"))</f>
        <v/>
      </c>
      <c r="D321" s="7"/>
      <c r="E321" s="7"/>
      <c r="F321" s="6"/>
    </row>
    <row r="322" spans="1:6" ht="17.25" x14ac:dyDescent="0.25">
      <c r="A322" s="16"/>
      <c r="B322" s="17"/>
      <c r="C322" s="18" t="str">
        <f>IF(B322="","",IFERROR(INDEX(品目マスタ!$B$7:$B$206,MATCH(B322,ItemCodes,0)),"（未登録）"))</f>
        <v/>
      </c>
      <c r="D322" s="7"/>
      <c r="E322" s="7"/>
      <c r="F322" s="6"/>
    </row>
    <row r="323" spans="1:6" ht="17.25" x14ac:dyDescent="0.25">
      <c r="A323" s="16"/>
      <c r="B323" s="17"/>
      <c r="C323" s="18" t="str">
        <f>IF(B323="","",IFERROR(INDEX(品目マスタ!$B$7:$B$206,MATCH(B323,ItemCodes,0)),"（未登録）"))</f>
        <v/>
      </c>
      <c r="D323" s="7"/>
      <c r="E323" s="7"/>
      <c r="F323" s="6"/>
    </row>
    <row r="324" spans="1:6" ht="17.25" x14ac:dyDescent="0.25">
      <c r="A324" s="16"/>
      <c r="B324" s="17"/>
      <c r="C324" s="18" t="str">
        <f>IF(B324="","",IFERROR(INDEX(品目マスタ!$B$7:$B$206,MATCH(B324,ItemCodes,0)),"（未登録）"))</f>
        <v/>
      </c>
      <c r="D324" s="7"/>
      <c r="E324" s="7"/>
      <c r="F324" s="6"/>
    </row>
    <row r="325" spans="1:6" ht="17.25" x14ac:dyDescent="0.25">
      <c r="A325" s="16"/>
      <c r="B325" s="17"/>
      <c r="C325" s="18" t="str">
        <f>IF(B325="","",IFERROR(INDEX(品目マスタ!$B$7:$B$206,MATCH(B325,ItemCodes,0)),"（未登録）"))</f>
        <v/>
      </c>
      <c r="D325" s="7"/>
      <c r="E325" s="7"/>
      <c r="F325" s="6"/>
    </row>
    <row r="326" spans="1:6" ht="17.25" x14ac:dyDescent="0.25">
      <c r="A326" s="16"/>
      <c r="B326" s="17"/>
      <c r="C326" s="18" t="str">
        <f>IF(B326="","",IFERROR(INDEX(品目マスタ!$B$7:$B$206,MATCH(B326,ItemCodes,0)),"（未登録）"))</f>
        <v/>
      </c>
      <c r="D326" s="7"/>
      <c r="E326" s="7"/>
      <c r="F326" s="6"/>
    </row>
    <row r="327" spans="1:6" ht="17.25" x14ac:dyDescent="0.25">
      <c r="A327" s="16"/>
      <c r="B327" s="17"/>
      <c r="C327" s="18" t="str">
        <f>IF(B327="","",IFERROR(INDEX(品目マスタ!$B$7:$B$206,MATCH(B327,ItemCodes,0)),"（未登録）"))</f>
        <v/>
      </c>
      <c r="D327" s="7"/>
      <c r="E327" s="7"/>
      <c r="F327" s="6"/>
    </row>
    <row r="328" spans="1:6" ht="17.25" x14ac:dyDescent="0.25">
      <c r="A328" s="16"/>
      <c r="B328" s="17"/>
      <c r="C328" s="18" t="str">
        <f>IF(B328="","",IFERROR(INDEX(品目マスタ!$B$7:$B$206,MATCH(B328,ItemCodes,0)),"（未登録）"))</f>
        <v/>
      </c>
      <c r="D328" s="7"/>
      <c r="E328" s="7"/>
      <c r="F328" s="6"/>
    </row>
    <row r="329" spans="1:6" ht="17.25" x14ac:dyDescent="0.25">
      <c r="A329" s="16"/>
      <c r="B329" s="17"/>
      <c r="C329" s="18" t="str">
        <f>IF(B329="","",IFERROR(INDEX(品目マスタ!$B$7:$B$206,MATCH(B329,ItemCodes,0)),"（未登録）"))</f>
        <v/>
      </c>
      <c r="D329" s="7"/>
      <c r="E329" s="7"/>
      <c r="F329" s="6"/>
    </row>
    <row r="330" spans="1:6" ht="17.25" x14ac:dyDescent="0.25">
      <c r="A330" s="16"/>
      <c r="B330" s="17"/>
      <c r="C330" s="18" t="str">
        <f>IF(B330="","",IFERROR(INDEX(品目マスタ!$B$7:$B$206,MATCH(B330,ItemCodes,0)),"（未登録）"))</f>
        <v/>
      </c>
      <c r="D330" s="7"/>
      <c r="E330" s="7"/>
      <c r="F330" s="6"/>
    </row>
    <row r="331" spans="1:6" ht="17.25" x14ac:dyDescent="0.25">
      <c r="A331" s="16"/>
      <c r="B331" s="17"/>
      <c r="C331" s="18" t="str">
        <f>IF(B331="","",IFERROR(INDEX(品目マスタ!$B$7:$B$206,MATCH(B331,ItemCodes,0)),"（未登録）"))</f>
        <v/>
      </c>
      <c r="D331" s="7"/>
      <c r="E331" s="7"/>
      <c r="F331" s="6"/>
    </row>
    <row r="332" spans="1:6" ht="17.25" x14ac:dyDescent="0.25">
      <c r="A332" s="16"/>
      <c r="B332" s="17"/>
      <c r="C332" s="18" t="str">
        <f>IF(B332="","",IFERROR(INDEX(品目マスタ!$B$7:$B$206,MATCH(B332,ItemCodes,0)),"（未登録）"))</f>
        <v/>
      </c>
      <c r="D332" s="7"/>
      <c r="E332" s="7"/>
      <c r="F332" s="6"/>
    </row>
    <row r="333" spans="1:6" ht="17.25" x14ac:dyDescent="0.25">
      <c r="A333" s="16"/>
      <c r="B333" s="17"/>
      <c r="C333" s="18" t="str">
        <f>IF(B333="","",IFERROR(INDEX(品目マスタ!$B$7:$B$206,MATCH(B333,ItemCodes,0)),"（未登録）"))</f>
        <v/>
      </c>
      <c r="D333" s="7"/>
      <c r="E333" s="7"/>
      <c r="F333" s="6"/>
    </row>
    <row r="334" spans="1:6" ht="17.25" x14ac:dyDescent="0.25">
      <c r="A334" s="16"/>
      <c r="B334" s="17"/>
      <c r="C334" s="18" t="str">
        <f>IF(B334="","",IFERROR(INDEX(品目マスタ!$B$7:$B$206,MATCH(B334,ItemCodes,0)),"（未登録）"))</f>
        <v/>
      </c>
      <c r="D334" s="7"/>
      <c r="E334" s="7"/>
      <c r="F334" s="6"/>
    </row>
    <row r="335" spans="1:6" ht="17.25" x14ac:dyDescent="0.25">
      <c r="A335" s="16"/>
      <c r="B335" s="17"/>
      <c r="C335" s="18" t="str">
        <f>IF(B335="","",IFERROR(INDEX(品目マスタ!$B$7:$B$206,MATCH(B335,ItemCodes,0)),"（未登録）"))</f>
        <v/>
      </c>
      <c r="D335" s="7"/>
      <c r="E335" s="7"/>
      <c r="F335" s="6"/>
    </row>
    <row r="336" spans="1:6" ht="17.25" x14ac:dyDescent="0.25">
      <c r="A336" s="16"/>
      <c r="B336" s="17"/>
      <c r="C336" s="18" t="str">
        <f>IF(B336="","",IFERROR(INDEX(品目マスタ!$B$7:$B$206,MATCH(B336,ItemCodes,0)),"（未登録）"))</f>
        <v/>
      </c>
      <c r="D336" s="7"/>
      <c r="E336" s="7"/>
      <c r="F336" s="6"/>
    </row>
    <row r="337" spans="1:6" ht="17.25" x14ac:dyDescent="0.25">
      <c r="A337" s="16"/>
      <c r="B337" s="17"/>
      <c r="C337" s="18" t="str">
        <f>IF(B337="","",IFERROR(INDEX(品目マスタ!$B$7:$B$206,MATCH(B337,ItemCodes,0)),"（未登録）"))</f>
        <v/>
      </c>
      <c r="D337" s="7"/>
      <c r="E337" s="7"/>
      <c r="F337" s="6"/>
    </row>
    <row r="338" spans="1:6" ht="17.25" x14ac:dyDescent="0.25">
      <c r="A338" s="16"/>
      <c r="B338" s="17"/>
      <c r="C338" s="18" t="str">
        <f>IF(B338="","",IFERROR(INDEX(品目マスタ!$B$7:$B$206,MATCH(B338,ItemCodes,0)),"（未登録）"))</f>
        <v/>
      </c>
      <c r="D338" s="7"/>
      <c r="E338" s="7"/>
      <c r="F338" s="6"/>
    </row>
    <row r="339" spans="1:6" ht="17.25" x14ac:dyDescent="0.25">
      <c r="A339" s="16"/>
      <c r="B339" s="17"/>
      <c r="C339" s="18" t="str">
        <f>IF(B339="","",IFERROR(INDEX(品目マスタ!$B$7:$B$206,MATCH(B339,ItemCodes,0)),"（未登録）"))</f>
        <v/>
      </c>
      <c r="D339" s="7"/>
      <c r="E339" s="7"/>
      <c r="F339" s="6"/>
    </row>
    <row r="340" spans="1:6" ht="17.25" x14ac:dyDescent="0.25">
      <c r="A340" s="16"/>
      <c r="B340" s="17"/>
      <c r="C340" s="18" t="str">
        <f>IF(B340="","",IFERROR(INDEX(品目マスタ!$B$7:$B$206,MATCH(B340,ItemCodes,0)),"（未登録）"))</f>
        <v/>
      </c>
      <c r="D340" s="7"/>
      <c r="E340" s="7"/>
      <c r="F340" s="6"/>
    </row>
    <row r="341" spans="1:6" ht="17.25" x14ac:dyDescent="0.25">
      <c r="A341" s="16"/>
      <c r="B341" s="17"/>
      <c r="C341" s="18" t="str">
        <f>IF(B341="","",IFERROR(INDEX(品目マスタ!$B$7:$B$206,MATCH(B341,ItemCodes,0)),"（未登録）"))</f>
        <v/>
      </c>
      <c r="D341" s="7"/>
      <c r="E341" s="7"/>
      <c r="F341" s="6"/>
    </row>
    <row r="342" spans="1:6" ht="17.25" x14ac:dyDescent="0.25">
      <c r="A342" s="16"/>
      <c r="B342" s="17"/>
      <c r="C342" s="18" t="str">
        <f>IF(B342="","",IFERROR(INDEX(品目マスタ!$B$7:$B$206,MATCH(B342,ItemCodes,0)),"（未登録）"))</f>
        <v/>
      </c>
      <c r="D342" s="7"/>
      <c r="E342" s="7"/>
      <c r="F342" s="6"/>
    </row>
    <row r="343" spans="1:6" ht="17.25" x14ac:dyDescent="0.25">
      <c r="A343" s="16"/>
      <c r="B343" s="17"/>
      <c r="C343" s="18" t="str">
        <f>IF(B343="","",IFERROR(INDEX(品目マスタ!$B$7:$B$206,MATCH(B343,ItemCodes,0)),"（未登録）"))</f>
        <v/>
      </c>
      <c r="D343" s="7"/>
      <c r="E343" s="7"/>
      <c r="F343" s="6"/>
    </row>
    <row r="344" spans="1:6" ht="17.25" x14ac:dyDescent="0.25">
      <c r="A344" s="16"/>
      <c r="B344" s="17"/>
      <c r="C344" s="18" t="str">
        <f>IF(B344="","",IFERROR(INDEX(品目マスタ!$B$7:$B$206,MATCH(B344,ItemCodes,0)),"（未登録）"))</f>
        <v/>
      </c>
      <c r="D344" s="7"/>
      <c r="E344" s="7"/>
      <c r="F344" s="6"/>
    </row>
    <row r="345" spans="1:6" ht="17.25" x14ac:dyDescent="0.25">
      <c r="A345" s="16"/>
      <c r="B345" s="17"/>
      <c r="C345" s="18" t="str">
        <f>IF(B345="","",IFERROR(INDEX(品目マスタ!$B$7:$B$206,MATCH(B345,ItemCodes,0)),"（未登録）"))</f>
        <v/>
      </c>
      <c r="D345" s="7"/>
      <c r="E345" s="7"/>
      <c r="F345" s="6"/>
    </row>
    <row r="346" spans="1:6" ht="17.25" x14ac:dyDescent="0.25">
      <c r="A346" s="16"/>
      <c r="B346" s="17"/>
      <c r="C346" s="18" t="str">
        <f>IF(B346="","",IFERROR(INDEX(品目マスタ!$B$7:$B$206,MATCH(B346,ItemCodes,0)),"（未登録）"))</f>
        <v/>
      </c>
      <c r="D346" s="7"/>
      <c r="E346" s="7"/>
      <c r="F346" s="6"/>
    </row>
    <row r="347" spans="1:6" ht="17.25" x14ac:dyDescent="0.25">
      <c r="A347" s="16"/>
      <c r="B347" s="17"/>
      <c r="C347" s="18" t="str">
        <f>IF(B347="","",IFERROR(INDEX(品目マスタ!$B$7:$B$206,MATCH(B347,ItemCodes,0)),"（未登録）"))</f>
        <v/>
      </c>
      <c r="D347" s="7"/>
      <c r="E347" s="7"/>
      <c r="F347" s="6"/>
    </row>
    <row r="348" spans="1:6" ht="17.25" x14ac:dyDescent="0.25">
      <c r="A348" s="16"/>
      <c r="B348" s="17"/>
      <c r="C348" s="18" t="str">
        <f>IF(B348="","",IFERROR(INDEX(品目マスタ!$B$7:$B$206,MATCH(B348,ItemCodes,0)),"（未登録）"))</f>
        <v/>
      </c>
      <c r="D348" s="7"/>
      <c r="E348" s="7"/>
      <c r="F348" s="6"/>
    </row>
    <row r="349" spans="1:6" ht="17.25" x14ac:dyDescent="0.25">
      <c r="A349" s="16"/>
      <c r="B349" s="17"/>
      <c r="C349" s="18" t="str">
        <f>IF(B349="","",IFERROR(INDEX(品目マスタ!$B$7:$B$206,MATCH(B349,ItemCodes,0)),"（未登録）"))</f>
        <v/>
      </c>
      <c r="D349" s="7"/>
      <c r="E349" s="7"/>
      <c r="F349" s="6"/>
    </row>
    <row r="350" spans="1:6" ht="17.25" x14ac:dyDescent="0.25">
      <c r="A350" s="16"/>
      <c r="B350" s="17"/>
      <c r="C350" s="18" t="str">
        <f>IF(B350="","",IFERROR(INDEX(品目マスタ!$B$7:$B$206,MATCH(B350,ItemCodes,0)),"（未登録）"))</f>
        <v/>
      </c>
      <c r="D350" s="7"/>
      <c r="E350" s="7"/>
      <c r="F350" s="6"/>
    </row>
    <row r="351" spans="1:6" ht="17.25" x14ac:dyDescent="0.25">
      <c r="A351" s="16"/>
      <c r="B351" s="17"/>
      <c r="C351" s="18" t="str">
        <f>IF(B351="","",IFERROR(INDEX(品目マスタ!$B$7:$B$206,MATCH(B351,ItemCodes,0)),"（未登録）"))</f>
        <v/>
      </c>
      <c r="D351" s="7"/>
      <c r="E351" s="7"/>
      <c r="F351" s="6"/>
    </row>
    <row r="352" spans="1:6" ht="17.25" x14ac:dyDescent="0.25">
      <c r="A352" s="16"/>
      <c r="B352" s="17"/>
      <c r="C352" s="18" t="str">
        <f>IF(B352="","",IFERROR(INDEX(品目マスタ!$B$7:$B$206,MATCH(B352,ItemCodes,0)),"（未登録）"))</f>
        <v/>
      </c>
      <c r="D352" s="7"/>
      <c r="E352" s="7"/>
      <c r="F352" s="6"/>
    </row>
    <row r="353" spans="1:6" ht="17.25" x14ac:dyDescent="0.25">
      <c r="A353" s="16"/>
      <c r="B353" s="17"/>
      <c r="C353" s="18" t="str">
        <f>IF(B353="","",IFERROR(INDEX(品目マスタ!$B$7:$B$206,MATCH(B353,ItemCodes,0)),"（未登録）"))</f>
        <v/>
      </c>
      <c r="D353" s="7"/>
      <c r="E353" s="7"/>
      <c r="F353" s="6"/>
    </row>
    <row r="354" spans="1:6" ht="17.25" x14ac:dyDescent="0.25">
      <c r="A354" s="16"/>
      <c r="B354" s="17"/>
      <c r="C354" s="18" t="str">
        <f>IF(B354="","",IFERROR(INDEX(品目マスタ!$B$7:$B$206,MATCH(B354,ItemCodes,0)),"（未登録）"))</f>
        <v/>
      </c>
      <c r="D354" s="7"/>
      <c r="E354" s="7"/>
      <c r="F354" s="6"/>
    </row>
    <row r="355" spans="1:6" ht="17.25" x14ac:dyDescent="0.25">
      <c r="A355" s="16"/>
      <c r="B355" s="17"/>
      <c r="C355" s="18" t="str">
        <f>IF(B355="","",IFERROR(INDEX(品目マスタ!$B$7:$B$206,MATCH(B355,ItemCodes,0)),"（未登録）"))</f>
        <v/>
      </c>
      <c r="D355" s="7"/>
      <c r="E355" s="7"/>
      <c r="F355" s="6"/>
    </row>
    <row r="356" spans="1:6" ht="17.25" x14ac:dyDescent="0.25">
      <c r="A356" s="16"/>
      <c r="B356" s="17"/>
      <c r="C356" s="18" t="str">
        <f>IF(B356="","",IFERROR(INDEX(品目マスタ!$B$7:$B$206,MATCH(B356,ItemCodes,0)),"（未登録）"))</f>
        <v/>
      </c>
      <c r="D356" s="7"/>
      <c r="E356" s="7"/>
      <c r="F356" s="6"/>
    </row>
    <row r="357" spans="1:6" ht="17.25" x14ac:dyDescent="0.25">
      <c r="A357" s="16"/>
      <c r="B357" s="17"/>
      <c r="C357" s="18" t="str">
        <f>IF(B357="","",IFERROR(INDEX(品目マスタ!$B$7:$B$206,MATCH(B357,ItemCodes,0)),"（未登録）"))</f>
        <v/>
      </c>
      <c r="D357" s="7"/>
      <c r="E357" s="7"/>
      <c r="F357" s="6"/>
    </row>
    <row r="358" spans="1:6" ht="17.25" x14ac:dyDescent="0.25">
      <c r="A358" s="16"/>
      <c r="B358" s="17"/>
      <c r="C358" s="18" t="str">
        <f>IF(B358="","",IFERROR(INDEX(品目マスタ!$B$7:$B$206,MATCH(B358,ItemCodes,0)),"（未登録）"))</f>
        <v/>
      </c>
      <c r="D358" s="7"/>
      <c r="E358" s="7"/>
      <c r="F358" s="6"/>
    </row>
    <row r="359" spans="1:6" ht="17.25" x14ac:dyDescent="0.25">
      <c r="A359" s="16"/>
      <c r="B359" s="17"/>
      <c r="C359" s="18" t="str">
        <f>IF(B359="","",IFERROR(INDEX(品目マスタ!$B$7:$B$206,MATCH(B359,ItemCodes,0)),"（未登録）"))</f>
        <v/>
      </c>
      <c r="D359" s="7"/>
      <c r="E359" s="7"/>
      <c r="F359" s="6"/>
    </row>
    <row r="360" spans="1:6" ht="17.25" x14ac:dyDescent="0.25">
      <c r="A360" s="16"/>
      <c r="B360" s="17"/>
      <c r="C360" s="18" t="str">
        <f>IF(B360="","",IFERROR(INDEX(品目マスタ!$B$7:$B$206,MATCH(B360,ItemCodes,0)),"（未登録）"))</f>
        <v/>
      </c>
      <c r="D360" s="7"/>
      <c r="E360" s="7"/>
      <c r="F360" s="6"/>
    </row>
    <row r="361" spans="1:6" ht="17.25" x14ac:dyDescent="0.25">
      <c r="A361" s="16"/>
      <c r="B361" s="17"/>
      <c r="C361" s="18" t="str">
        <f>IF(B361="","",IFERROR(INDEX(品目マスタ!$B$7:$B$206,MATCH(B361,ItemCodes,0)),"（未登録）"))</f>
        <v/>
      </c>
      <c r="D361" s="7"/>
      <c r="E361" s="7"/>
      <c r="F361" s="6"/>
    </row>
    <row r="362" spans="1:6" ht="17.25" x14ac:dyDescent="0.25">
      <c r="A362" s="16"/>
      <c r="B362" s="17"/>
      <c r="C362" s="18" t="str">
        <f>IF(B362="","",IFERROR(INDEX(品目マスタ!$B$7:$B$206,MATCH(B362,ItemCodes,0)),"（未登録）"))</f>
        <v/>
      </c>
      <c r="D362" s="7"/>
      <c r="E362" s="7"/>
      <c r="F362" s="6"/>
    </row>
    <row r="363" spans="1:6" ht="17.25" x14ac:dyDescent="0.25">
      <c r="A363" s="16"/>
      <c r="B363" s="17"/>
      <c r="C363" s="18" t="str">
        <f>IF(B363="","",IFERROR(INDEX(品目マスタ!$B$7:$B$206,MATCH(B363,ItemCodes,0)),"（未登録）"))</f>
        <v/>
      </c>
      <c r="D363" s="7"/>
      <c r="E363" s="7"/>
      <c r="F363" s="6"/>
    </row>
    <row r="364" spans="1:6" ht="17.25" x14ac:dyDescent="0.25">
      <c r="A364" s="16"/>
      <c r="B364" s="17"/>
      <c r="C364" s="18" t="str">
        <f>IF(B364="","",IFERROR(INDEX(品目マスタ!$B$7:$B$206,MATCH(B364,ItemCodes,0)),"（未登録）"))</f>
        <v/>
      </c>
      <c r="D364" s="7"/>
      <c r="E364" s="7"/>
      <c r="F364" s="6"/>
    </row>
    <row r="365" spans="1:6" ht="17.25" x14ac:dyDescent="0.25">
      <c r="A365" s="16"/>
      <c r="B365" s="17"/>
      <c r="C365" s="18" t="str">
        <f>IF(B365="","",IFERROR(INDEX(品目マスタ!$B$7:$B$206,MATCH(B365,ItemCodes,0)),"（未登録）"))</f>
        <v/>
      </c>
      <c r="D365" s="7"/>
      <c r="E365" s="7"/>
      <c r="F365" s="6"/>
    </row>
    <row r="366" spans="1:6" ht="17.25" x14ac:dyDescent="0.25">
      <c r="A366" s="16"/>
      <c r="B366" s="17"/>
      <c r="C366" s="18" t="str">
        <f>IF(B366="","",IFERROR(INDEX(品目マスタ!$B$7:$B$206,MATCH(B366,ItemCodes,0)),"（未登録）"))</f>
        <v/>
      </c>
      <c r="D366" s="7"/>
      <c r="E366" s="7"/>
      <c r="F366" s="6"/>
    </row>
    <row r="367" spans="1:6" ht="17.25" x14ac:dyDescent="0.25">
      <c r="A367" s="16"/>
      <c r="B367" s="17"/>
      <c r="C367" s="18" t="str">
        <f>IF(B367="","",IFERROR(INDEX(品目マスタ!$B$7:$B$206,MATCH(B367,ItemCodes,0)),"（未登録）"))</f>
        <v/>
      </c>
      <c r="D367" s="7"/>
      <c r="E367" s="7"/>
      <c r="F367" s="6"/>
    </row>
    <row r="368" spans="1:6" ht="17.25" x14ac:dyDescent="0.25">
      <c r="A368" s="16"/>
      <c r="B368" s="17"/>
      <c r="C368" s="18" t="str">
        <f>IF(B368="","",IFERROR(INDEX(品目マスタ!$B$7:$B$206,MATCH(B368,ItemCodes,0)),"（未登録）"))</f>
        <v/>
      </c>
      <c r="D368" s="7"/>
      <c r="E368" s="7"/>
      <c r="F368" s="6"/>
    </row>
    <row r="369" spans="1:6" ht="17.25" x14ac:dyDescent="0.25">
      <c r="A369" s="16"/>
      <c r="B369" s="17"/>
      <c r="C369" s="18" t="str">
        <f>IF(B369="","",IFERROR(INDEX(品目マスタ!$B$7:$B$206,MATCH(B369,ItemCodes,0)),"（未登録）"))</f>
        <v/>
      </c>
      <c r="D369" s="7"/>
      <c r="E369" s="7"/>
      <c r="F369" s="6"/>
    </row>
    <row r="370" spans="1:6" ht="17.25" x14ac:dyDescent="0.25">
      <c r="A370" s="16"/>
      <c r="B370" s="17"/>
      <c r="C370" s="18" t="str">
        <f>IF(B370="","",IFERROR(INDEX(品目マスタ!$B$7:$B$206,MATCH(B370,ItemCodes,0)),"（未登録）"))</f>
        <v/>
      </c>
      <c r="D370" s="7"/>
      <c r="E370" s="7"/>
      <c r="F370" s="6"/>
    </row>
    <row r="371" spans="1:6" ht="17.25" x14ac:dyDescent="0.25">
      <c r="A371" s="16"/>
      <c r="B371" s="17"/>
      <c r="C371" s="18" t="str">
        <f>IF(B371="","",IFERROR(INDEX(品目マスタ!$B$7:$B$206,MATCH(B371,ItemCodes,0)),"（未登録）"))</f>
        <v/>
      </c>
      <c r="D371" s="7"/>
      <c r="E371" s="7"/>
      <c r="F371" s="6"/>
    </row>
    <row r="372" spans="1:6" ht="17.25" x14ac:dyDescent="0.25">
      <c r="A372" s="16"/>
      <c r="B372" s="17"/>
      <c r="C372" s="18" t="str">
        <f>IF(B372="","",IFERROR(INDEX(品目マスタ!$B$7:$B$206,MATCH(B372,ItemCodes,0)),"（未登録）"))</f>
        <v/>
      </c>
      <c r="D372" s="7"/>
      <c r="E372" s="7"/>
      <c r="F372" s="6"/>
    </row>
    <row r="373" spans="1:6" ht="17.25" x14ac:dyDescent="0.25">
      <c r="A373" s="16"/>
      <c r="B373" s="17"/>
      <c r="C373" s="18" t="str">
        <f>IF(B373="","",IFERROR(INDEX(品目マスタ!$B$7:$B$206,MATCH(B373,ItemCodes,0)),"（未登録）"))</f>
        <v/>
      </c>
      <c r="D373" s="7"/>
      <c r="E373" s="7"/>
      <c r="F373" s="6"/>
    </row>
    <row r="374" spans="1:6" ht="17.25" x14ac:dyDescent="0.25">
      <c r="A374" s="16"/>
      <c r="B374" s="17"/>
      <c r="C374" s="18" t="str">
        <f>IF(B374="","",IFERROR(INDEX(品目マスタ!$B$7:$B$206,MATCH(B374,ItemCodes,0)),"（未登録）"))</f>
        <v/>
      </c>
      <c r="D374" s="7"/>
      <c r="E374" s="7"/>
      <c r="F374" s="6"/>
    </row>
    <row r="375" spans="1:6" ht="17.25" x14ac:dyDescent="0.25">
      <c r="A375" s="16"/>
      <c r="B375" s="17"/>
      <c r="C375" s="18" t="str">
        <f>IF(B375="","",IFERROR(INDEX(品目マスタ!$B$7:$B$206,MATCH(B375,ItemCodes,0)),"（未登録）"))</f>
        <v/>
      </c>
      <c r="D375" s="7"/>
      <c r="E375" s="7"/>
      <c r="F375" s="6"/>
    </row>
    <row r="376" spans="1:6" ht="17.25" x14ac:dyDescent="0.25">
      <c r="A376" s="16"/>
      <c r="B376" s="17"/>
      <c r="C376" s="18" t="str">
        <f>IF(B376="","",IFERROR(INDEX(品目マスタ!$B$7:$B$206,MATCH(B376,ItemCodes,0)),"（未登録）"))</f>
        <v/>
      </c>
      <c r="D376" s="7"/>
      <c r="E376" s="7"/>
      <c r="F376" s="6"/>
    </row>
    <row r="377" spans="1:6" ht="17.25" x14ac:dyDescent="0.25">
      <c r="A377" s="16"/>
      <c r="B377" s="17"/>
      <c r="C377" s="18" t="str">
        <f>IF(B377="","",IFERROR(INDEX(品目マスタ!$B$7:$B$206,MATCH(B377,ItemCodes,0)),"（未登録）"))</f>
        <v/>
      </c>
      <c r="D377" s="7"/>
      <c r="E377" s="7"/>
      <c r="F377" s="6"/>
    </row>
    <row r="378" spans="1:6" ht="17.25" x14ac:dyDescent="0.25">
      <c r="A378" s="16"/>
      <c r="B378" s="17"/>
      <c r="C378" s="18" t="str">
        <f>IF(B378="","",IFERROR(INDEX(品目マスタ!$B$7:$B$206,MATCH(B378,ItemCodes,0)),"（未登録）"))</f>
        <v/>
      </c>
      <c r="D378" s="7"/>
      <c r="E378" s="7"/>
      <c r="F378" s="6"/>
    </row>
    <row r="379" spans="1:6" ht="17.25" x14ac:dyDescent="0.25">
      <c r="A379" s="16"/>
      <c r="B379" s="17"/>
      <c r="C379" s="18" t="str">
        <f>IF(B379="","",IFERROR(INDEX(品目マスタ!$B$7:$B$206,MATCH(B379,ItemCodes,0)),"（未登録）"))</f>
        <v/>
      </c>
      <c r="D379" s="7"/>
      <c r="E379" s="7"/>
      <c r="F379" s="6"/>
    </row>
    <row r="380" spans="1:6" ht="17.25" x14ac:dyDescent="0.25">
      <c r="A380" s="16"/>
      <c r="B380" s="17"/>
      <c r="C380" s="18" t="str">
        <f>IF(B380="","",IFERROR(INDEX(品目マスタ!$B$7:$B$206,MATCH(B380,ItemCodes,0)),"（未登録）"))</f>
        <v/>
      </c>
      <c r="D380" s="7"/>
      <c r="E380" s="7"/>
      <c r="F380" s="6"/>
    </row>
    <row r="381" spans="1:6" ht="17.25" x14ac:dyDescent="0.25">
      <c r="A381" s="16"/>
      <c r="B381" s="17"/>
      <c r="C381" s="18" t="str">
        <f>IF(B381="","",IFERROR(INDEX(品目マスタ!$B$7:$B$206,MATCH(B381,ItemCodes,0)),"（未登録）"))</f>
        <v/>
      </c>
      <c r="D381" s="7"/>
      <c r="E381" s="7"/>
      <c r="F381" s="6"/>
    </row>
    <row r="382" spans="1:6" ht="17.25" x14ac:dyDescent="0.25">
      <c r="A382" s="16"/>
      <c r="B382" s="17"/>
      <c r="C382" s="18" t="str">
        <f>IF(B382="","",IFERROR(INDEX(品目マスタ!$B$7:$B$206,MATCH(B382,ItemCodes,0)),"（未登録）"))</f>
        <v/>
      </c>
      <c r="D382" s="7"/>
      <c r="E382" s="7"/>
      <c r="F382" s="6"/>
    </row>
    <row r="383" spans="1:6" ht="17.25" x14ac:dyDescent="0.25">
      <c r="A383" s="16"/>
      <c r="B383" s="17"/>
      <c r="C383" s="18" t="str">
        <f>IF(B383="","",IFERROR(INDEX(品目マスタ!$B$7:$B$206,MATCH(B383,ItemCodes,0)),"（未登録）"))</f>
        <v/>
      </c>
      <c r="D383" s="7"/>
      <c r="E383" s="7"/>
      <c r="F383" s="6"/>
    </row>
    <row r="384" spans="1:6" ht="17.25" x14ac:dyDescent="0.25">
      <c r="A384" s="16"/>
      <c r="B384" s="17"/>
      <c r="C384" s="18" t="str">
        <f>IF(B384="","",IFERROR(INDEX(品目マスタ!$B$7:$B$206,MATCH(B384,ItemCodes,0)),"（未登録）"))</f>
        <v/>
      </c>
      <c r="D384" s="7"/>
      <c r="E384" s="7"/>
      <c r="F384" s="6"/>
    </row>
    <row r="385" spans="1:6" ht="17.25" x14ac:dyDescent="0.25">
      <c r="A385" s="16"/>
      <c r="B385" s="17"/>
      <c r="C385" s="18" t="str">
        <f>IF(B385="","",IFERROR(INDEX(品目マスタ!$B$7:$B$206,MATCH(B385,ItemCodes,0)),"（未登録）"))</f>
        <v/>
      </c>
      <c r="D385" s="7"/>
      <c r="E385" s="7"/>
      <c r="F385" s="6"/>
    </row>
    <row r="386" spans="1:6" ht="17.25" x14ac:dyDescent="0.25">
      <c r="A386" s="16"/>
      <c r="B386" s="17"/>
      <c r="C386" s="18" t="str">
        <f>IF(B386="","",IFERROR(INDEX(品目マスタ!$B$7:$B$206,MATCH(B386,ItemCodes,0)),"（未登録）"))</f>
        <v/>
      </c>
      <c r="D386" s="7"/>
      <c r="E386" s="7"/>
      <c r="F386" s="6"/>
    </row>
    <row r="387" spans="1:6" ht="17.25" x14ac:dyDescent="0.25">
      <c r="A387" s="16"/>
      <c r="B387" s="17"/>
      <c r="C387" s="18" t="str">
        <f>IF(B387="","",IFERROR(INDEX(品目マスタ!$B$7:$B$206,MATCH(B387,ItemCodes,0)),"（未登録）"))</f>
        <v/>
      </c>
      <c r="D387" s="7"/>
      <c r="E387" s="7"/>
      <c r="F387" s="6"/>
    </row>
    <row r="388" spans="1:6" ht="17.25" x14ac:dyDescent="0.25">
      <c r="A388" s="16"/>
      <c r="B388" s="17"/>
      <c r="C388" s="18" t="str">
        <f>IF(B388="","",IFERROR(INDEX(品目マスタ!$B$7:$B$206,MATCH(B388,ItemCodes,0)),"（未登録）"))</f>
        <v/>
      </c>
      <c r="D388" s="7"/>
      <c r="E388" s="7"/>
      <c r="F388" s="6"/>
    </row>
    <row r="389" spans="1:6" ht="17.25" x14ac:dyDescent="0.25">
      <c r="A389" s="16"/>
      <c r="B389" s="17"/>
      <c r="C389" s="18" t="str">
        <f>IF(B389="","",IFERROR(INDEX(品目マスタ!$B$7:$B$206,MATCH(B389,ItemCodes,0)),"（未登録）"))</f>
        <v/>
      </c>
      <c r="D389" s="7"/>
      <c r="E389" s="7"/>
      <c r="F389" s="6"/>
    </row>
    <row r="390" spans="1:6" ht="17.25" x14ac:dyDescent="0.25">
      <c r="A390" s="16"/>
      <c r="B390" s="17"/>
      <c r="C390" s="18" t="str">
        <f>IF(B390="","",IFERROR(INDEX(品目マスタ!$B$7:$B$206,MATCH(B390,ItemCodes,0)),"（未登録）"))</f>
        <v/>
      </c>
      <c r="D390" s="7"/>
      <c r="E390" s="7"/>
      <c r="F390" s="6"/>
    </row>
    <row r="391" spans="1:6" ht="17.25" x14ac:dyDescent="0.25">
      <c r="A391" s="16"/>
      <c r="B391" s="17"/>
      <c r="C391" s="18" t="str">
        <f>IF(B391="","",IFERROR(INDEX(品目マスタ!$B$7:$B$206,MATCH(B391,ItemCodes,0)),"（未登録）"))</f>
        <v/>
      </c>
      <c r="D391" s="7"/>
      <c r="E391" s="7"/>
      <c r="F391" s="6"/>
    </row>
    <row r="392" spans="1:6" ht="17.25" x14ac:dyDescent="0.25">
      <c r="A392" s="16"/>
      <c r="B392" s="17"/>
      <c r="C392" s="18" t="str">
        <f>IF(B392="","",IFERROR(INDEX(品目マスタ!$B$7:$B$206,MATCH(B392,ItemCodes,0)),"（未登録）"))</f>
        <v/>
      </c>
      <c r="D392" s="7"/>
      <c r="E392" s="7"/>
      <c r="F392" s="6"/>
    </row>
    <row r="393" spans="1:6" ht="17.25" x14ac:dyDescent="0.25">
      <c r="A393" s="16"/>
      <c r="B393" s="17"/>
      <c r="C393" s="18" t="str">
        <f>IF(B393="","",IFERROR(INDEX(品目マスタ!$B$7:$B$206,MATCH(B393,ItemCodes,0)),"（未登録）"))</f>
        <v/>
      </c>
      <c r="D393" s="7"/>
      <c r="E393" s="7"/>
      <c r="F393" s="6"/>
    </row>
    <row r="394" spans="1:6" ht="17.25" x14ac:dyDescent="0.25">
      <c r="A394" s="16"/>
      <c r="B394" s="17"/>
      <c r="C394" s="18" t="str">
        <f>IF(B394="","",IFERROR(INDEX(品目マスタ!$B$7:$B$206,MATCH(B394,ItemCodes,0)),"（未登録）"))</f>
        <v/>
      </c>
      <c r="D394" s="7"/>
      <c r="E394" s="7"/>
      <c r="F394" s="6"/>
    </row>
    <row r="395" spans="1:6" ht="17.25" x14ac:dyDescent="0.25">
      <c r="A395" s="16"/>
      <c r="B395" s="17"/>
      <c r="C395" s="18" t="str">
        <f>IF(B395="","",IFERROR(INDEX(品目マスタ!$B$7:$B$206,MATCH(B395,ItemCodes,0)),"（未登録）"))</f>
        <v/>
      </c>
      <c r="D395" s="7"/>
      <c r="E395" s="7"/>
      <c r="F395" s="6"/>
    </row>
    <row r="396" spans="1:6" ht="17.25" x14ac:dyDescent="0.25">
      <c r="A396" s="16"/>
      <c r="B396" s="17"/>
      <c r="C396" s="18" t="str">
        <f>IF(B396="","",IFERROR(INDEX(品目マスタ!$B$7:$B$206,MATCH(B396,ItemCodes,0)),"（未登録）"))</f>
        <v/>
      </c>
      <c r="D396" s="7"/>
      <c r="E396" s="7"/>
      <c r="F396" s="6"/>
    </row>
    <row r="397" spans="1:6" ht="17.25" x14ac:dyDescent="0.25">
      <c r="A397" s="16"/>
      <c r="B397" s="17"/>
      <c r="C397" s="18" t="str">
        <f>IF(B397="","",IFERROR(INDEX(品目マスタ!$B$7:$B$206,MATCH(B397,ItemCodes,0)),"（未登録）"))</f>
        <v/>
      </c>
      <c r="D397" s="7"/>
      <c r="E397" s="7"/>
      <c r="F397" s="6"/>
    </row>
    <row r="398" spans="1:6" ht="17.25" x14ac:dyDescent="0.25">
      <c r="A398" s="16"/>
      <c r="B398" s="17"/>
      <c r="C398" s="18" t="str">
        <f>IF(B398="","",IFERROR(INDEX(品目マスタ!$B$7:$B$206,MATCH(B398,ItemCodes,0)),"（未登録）"))</f>
        <v/>
      </c>
      <c r="D398" s="7"/>
      <c r="E398" s="7"/>
      <c r="F398" s="6"/>
    </row>
    <row r="399" spans="1:6" ht="17.25" x14ac:dyDescent="0.25">
      <c r="A399" s="16"/>
      <c r="B399" s="17"/>
      <c r="C399" s="18" t="str">
        <f>IF(B399="","",IFERROR(INDEX(品目マスタ!$B$7:$B$206,MATCH(B399,ItemCodes,0)),"（未登録）"))</f>
        <v/>
      </c>
      <c r="D399" s="7"/>
      <c r="E399" s="7"/>
      <c r="F399" s="6"/>
    </row>
    <row r="400" spans="1:6" ht="17.25" x14ac:dyDescent="0.25">
      <c r="A400" s="16"/>
      <c r="B400" s="17"/>
      <c r="C400" s="18" t="str">
        <f>IF(B400="","",IFERROR(INDEX(品目マスタ!$B$7:$B$206,MATCH(B400,ItemCodes,0)),"（未登録）"))</f>
        <v/>
      </c>
      <c r="D400" s="7"/>
      <c r="E400" s="7"/>
      <c r="F400" s="6"/>
    </row>
    <row r="401" spans="1:6" ht="17.25" x14ac:dyDescent="0.25">
      <c r="A401" s="16"/>
      <c r="B401" s="17"/>
      <c r="C401" s="18" t="str">
        <f>IF(B401="","",IFERROR(INDEX(品目マスタ!$B$7:$B$206,MATCH(B401,ItemCodes,0)),"（未登録）"))</f>
        <v/>
      </c>
      <c r="D401" s="7"/>
      <c r="E401" s="7"/>
      <c r="F401" s="6"/>
    </row>
    <row r="402" spans="1:6" ht="17.25" x14ac:dyDescent="0.25">
      <c r="A402" s="16"/>
      <c r="B402" s="17"/>
      <c r="C402" s="18" t="str">
        <f>IF(B402="","",IFERROR(INDEX(品目マスタ!$B$7:$B$206,MATCH(B402,ItemCodes,0)),"（未登録）"))</f>
        <v/>
      </c>
      <c r="D402" s="7"/>
      <c r="E402" s="7"/>
      <c r="F402" s="6"/>
    </row>
    <row r="403" spans="1:6" ht="17.25" x14ac:dyDescent="0.25">
      <c r="A403" s="16"/>
      <c r="B403" s="17"/>
      <c r="C403" s="18" t="str">
        <f>IF(B403="","",IFERROR(INDEX(品目マスタ!$B$7:$B$206,MATCH(B403,ItemCodes,0)),"（未登録）"))</f>
        <v/>
      </c>
      <c r="D403" s="7"/>
      <c r="E403" s="7"/>
      <c r="F403" s="6"/>
    </row>
    <row r="404" spans="1:6" ht="17.25" x14ac:dyDescent="0.25">
      <c r="A404" s="16"/>
      <c r="B404" s="17"/>
      <c r="C404" s="18" t="str">
        <f>IF(B404="","",IFERROR(INDEX(品目マスタ!$B$7:$B$206,MATCH(B404,ItemCodes,0)),"（未登録）"))</f>
        <v/>
      </c>
      <c r="D404" s="7"/>
      <c r="E404" s="7"/>
      <c r="F404" s="6"/>
    </row>
    <row r="405" spans="1:6" ht="17.25" x14ac:dyDescent="0.25">
      <c r="A405" s="16"/>
      <c r="B405" s="17"/>
      <c r="C405" s="18" t="str">
        <f>IF(B405="","",IFERROR(INDEX(品目マスタ!$B$7:$B$206,MATCH(B405,ItemCodes,0)),"（未登録）"))</f>
        <v/>
      </c>
      <c r="D405" s="7"/>
      <c r="E405" s="7"/>
      <c r="F405" s="6"/>
    </row>
    <row r="406" spans="1:6" ht="17.25" x14ac:dyDescent="0.25">
      <c r="A406" s="16"/>
      <c r="B406" s="17"/>
      <c r="C406" s="18" t="str">
        <f>IF(B406="","",IFERROR(INDEX(品目マスタ!$B$7:$B$206,MATCH(B406,ItemCodes,0)),"（未登録）"))</f>
        <v/>
      </c>
      <c r="D406" s="7"/>
      <c r="E406" s="7"/>
      <c r="F406" s="6"/>
    </row>
    <row r="407" spans="1:6" ht="17.25" x14ac:dyDescent="0.25">
      <c r="A407" s="16"/>
      <c r="B407" s="17"/>
      <c r="C407" s="18" t="str">
        <f>IF(B407="","",IFERROR(INDEX(品目マスタ!$B$7:$B$206,MATCH(B407,ItemCodes,0)),"（未登録）"))</f>
        <v/>
      </c>
      <c r="D407" s="7"/>
      <c r="E407" s="7"/>
      <c r="F407" s="6"/>
    </row>
    <row r="408" spans="1:6" ht="17.25" x14ac:dyDescent="0.25">
      <c r="A408" s="16"/>
      <c r="B408" s="17"/>
      <c r="C408" s="18" t="str">
        <f>IF(B408="","",IFERROR(INDEX(品目マスタ!$B$7:$B$206,MATCH(B408,ItemCodes,0)),"（未登録）"))</f>
        <v/>
      </c>
      <c r="D408" s="7"/>
      <c r="E408" s="7"/>
      <c r="F408" s="6"/>
    </row>
    <row r="409" spans="1:6" ht="17.25" x14ac:dyDescent="0.25">
      <c r="A409" s="16"/>
      <c r="B409" s="17"/>
      <c r="C409" s="18" t="str">
        <f>IF(B409="","",IFERROR(INDEX(品目マスタ!$B$7:$B$206,MATCH(B409,ItemCodes,0)),"（未登録）"))</f>
        <v/>
      </c>
      <c r="D409" s="7"/>
      <c r="E409" s="7"/>
      <c r="F409" s="6"/>
    </row>
    <row r="410" spans="1:6" ht="17.25" x14ac:dyDescent="0.25">
      <c r="A410" s="16"/>
      <c r="B410" s="17"/>
      <c r="C410" s="18" t="str">
        <f>IF(B410="","",IFERROR(INDEX(品目マスタ!$B$7:$B$206,MATCH(B410,ItemCodes,0)),"（未登録）"))</f>
        <v/>
      </c>
      <c r="D410" s="7"/>
      <c r="E410" s="7"/>
      <c r="F410" s="6"/>
    </row>
    <row r="411" spans="1:6" ht="17.25" x14ac:dyDescent="0.25">
      <c r="A411" s="16"/>
      <c r="B411" s="17"/>
      <c r="C411" s="18" t="str">
        <f>IF(B411="","",IFERROR(INDEX(品目マスタ!$B$7:$B$206,MATCH(B411,ItemCodes,0)),"（未登録）"))</f>
        <v/>
      </c>
      <c r="D411" s="7"/>
      <c r="E411" s="7"/>
      <c r="F411" s="6"/>
    </row>
    <row r="412" spans="1:6" ht="17.25" x14ac:dyDescent="0.25">
      <c r="A412" s="16"/>
      <c r="B412" s="17"/>
      <c r="C412" s="18" t="str">
        <f>IF(B412="","",IFERROR(INDEX(品目マスタ!$B$7:$B$206,MATCH(B412,ItemCodes,0)),"（未登録）"))</f>
        <v/>
      </c>
      <c r="D412" s="7"/>
      <c r="E412" s="7"/>
      <c r="F412" s="6"/>
    </row>
    <row r="413" spans="1:6" ht="17.25" x14ac:dyDescent="0.25">
      <c r="A413" s="16"/>
      <c r="B413" s="17"/>
      <c r="C413" s="18" t="str">
        <f>IF(B413="","",IFERROR(INDEX(品目マスタ!$B$7:$B$206,MATCH(B413,ItemCodes,0)),"（未登録）"))</f>
        <v/>
      </c>
      <c r="D413" s="7"/>
      <c r="E413" s="7"/>
      <c r="F413" s="6"/>
    </row>
    <row r="414" spans="1:6" ht="17.25" x14ac:dyDescent="0.25">
      <c r="A414" s="16"/>
      <c r="B414" s="17"/>
      <c r="C414" s="18" t="str">
        <f>IF(B414="","",IFERROR(INDEX(品目マスタ!$B$7:$B$206,MATCH(B414,ItemCodes,0)),"（未登録）"))</f>
        <v/>
      </c>
      <c r="D414" s="7"/>
      <c r="E414" s="7"/>
      <c r="F414" s="6"/>
    </row>
    <row r="415" spans="1:6" ht="17.25" x14ac:dyDescent="0.25">
      <c r="A415" s="16"/>
      <c r="B415" s="17"/>
      <c r="C415" s="18" t="str">
        <f>IF(B415="","",IFERROR(INDEX(品目マスタ!$B$7:$B$206,MATCH(B415,ItemCodes,0)),"（未登録）"))</f>
        <v/>
      </c>
      <c r="D415" s="7"/>
      <c r="E415" s="7"/>
      <c r="F415" s="6"/>
    </row>
    <row r="416" spans="1:6" ht="17.25" x14ac:dyDescent="0.25">
      <c r="A416" s="16"/>
      <c r="B416" s="17"/>
      <c r="C416" s="18" t="str">
        <f>IF(B416="","",IFERROR(INDEX(品目マスタ!$B$7:$B$206,MATCH(B416,ItemCodes,0)),"（未登録）"))</f>
        <v/>
      </c>
      <c r="D416" s="7"/>
      <c r="E416" s="7"/>
      <c r="F416" s="6"/>
    </row>
    <row r="417" spans="1:6" ht="17.25" x14ac:dyDescent="0.25">
      <c r="A417" s="16"/>
      <c r="B417" s="17"/>
      <c r="C417" s="18" t="str">
        <f>IF(B417="","",IFERROR(INDEX(品目マスタ!$B$7:$B$206,MATCH(B417,ItemCodes,0)),"（未登録）"))</f>
        <v/>
      </c>
      <c r="D417" s="7"/>
      <c r="E417" s="7"/>
      <c r="F417" s="6"/>
    </row>
    <row r="418" spans="1:6" ht="17.25" x14ac:dyDescent="0.25">
      <c r="A418" s="16"/>
      <c r="B418" s="17"/>
      <c r="C418" s="18" t="str">
        <f>IF(B418="","",IFERROR(INDEX(品目マスタ!$B$7:$B$206,MATCH(B418,ItemCodes,0)),"（未登録）"))</f>
        <v/>
      </c>
      <c r="D418" s="7"/>
      <c r="E418" s="7"/>
      <c r="F418" s="6"/>
    </row>
    <row r="419" spans="1:6" ht="17.25" x14ac:dyDescent="0.25">
      <c r="A419" s="16"/>
      <c r="B419" s="17"/>
      <c r="C419" s="18" t="str">
        <f>IF(B419="","",IFERROR(INDEX(品目マスタ!$B$7:$B$206,MATCH(B419,ItemCodes,0)),"（未登録）"))</f>
        <v/>
      </c>
      <c r="D419" s="7"/>
      <c r="E419" s="7"/>
      <c r="F419" s="6"/>
    </row>
    <row r="420" spans="1:6" ht="17.25" x14ac:dyDescent="0.25">
      <c r="A420" s="16"/>
      <c r="B420" s="17"/>
      <c r="C420" s="18" t="str">
        <f>IF(B420="","",IFERROR(INDEX(品目マスタ!$B$7:$B$206,MATCH(B420,ItemCodes,0)),"（未登録）"))</f>
        <v/>
      </c>
      <c r="D420" s="7"/>
      <c r="E420" s="7"/>
      <c r="F420" s="6"/>
    </row>
    <row r="421" spans="1:6" ht="17.25" x14ac:dyDescent="0.25">
      <c r="A421" s="16"/>
      <c r="B421" s="17"/>
      <c r="C421" s="18" t="str">
        <f>IF(B421="","",IFERROR(INDEX(品目マスタ!$B$7:$B$206,MATCH(B421,ItemCodes,0)),"（未登録）"))</f>
        <v/>
      </c>
      <c r="D421" s="7"/>
      <c r="E421" s="7"/>
      <c r="F421" s="6"/>
    </row>
    <row r="422" spans="1:6" ht="17.25" x14ac:dyDescent="0.25">
      <c r="A422" s="16"/>
      <c r="B422" s="17"/>
      <c r="C422" s="18" t="str">
        <f>IF(B422="","",IFERROR(INDEX(品目マスタ!$B$7:$B$206,MATCH(B422,ItemCodes,0)),"（未登録）"))</f>
        <v/>
      </c>
      <c r="D422" s="7"/>
      <c r="E422" s="7"/>
      <c r="F422" s="6"/>
    </row>
    <row r="423" spans="1:6" ht="17.25" x14ac:dyDescent="0.25">
      <c r="A423" s="16"/>
      <c r="B423" s="17"/>
      <c r="C423" s="18" t="str">
        <f>IF(B423="","",IFERROR(INDEX(品目マスタ!$B$7:$B$206,MATCH(B423,ItemCodes,0)),"（未登録）"))</f>
        <v/>
      </c>
      <c r="D423" s="7"/>
      <c r="E423" s="7"/>
      <c r="F423" s="6"/>
    </row>
    <row r="424" spans="1:6" ht="17.25" x14ac:dyDescent="0.25">
      <c r="A424" s="16"/>
      <c r="B424" s="17"/>
      <c r="C424" s="18" t="str">
        <f>IF(B424="","",IFERROR(INDEX(品目マスタ!$B$7:$B$206,MATCH(B424,ItemCodes,0)),"（未登録）"))</f>
        <v/>
      </c>
      <c r="D424" s="7"/>
      <c r="E424" s="7"/>
      <c r="F424" s="6"/>
    </row>
    <row r="425" spans="1:6" ht="17.25" x14ac:dyDescent="0.25">
      <c r="A425" s="16"/>
      <c r="B425" s="17"/>
      <c r="C425" s="18" t="str">
        <f>IF(B425="","",IFERROR(INDEX(品目マスタ!$B$7:$B$206,MATCH(B425,ItemCodes,0)),"（未登録）"))</f>
        <v/>
      </c>
      <c r="D425" s="7"/>
      <c r="E425" s="7"/>
      <c r="F425" s="6"/>
    </row>
    <row r="426" spans="1:6" ht="17.25" x14ac:dyDescent="0.25">
      <c r="A426" s="16"/>
      <c r="B426" s="17"/>
      <c r="C426" s="18" t="str">
        <f>IF(B426="","",IFERROR(INDEX(品目マスタ!$B$7:$B$206,MATCH(B426,ItemCodes,0)),"（未登録）"))</f>
        <v/>
      </c>
      <c r="D426" s="7"/>
      <c r="E426" s="7"/>
      <c r="F426" s="6"/>
    </row>
    <row r="427" spans="1:6" ht="17.25" x14ac:dyDescent="0.25">
      <c r="A427" s="16"/>
      <c r="B427" s="17"/>
      <c r="C427" s="18" t="str">
        <f>IF(B427="","",IFERROR(INDEX(品目マスタ!$B$7:$B$206,MATCH(B427,ItemCodes,0)),"（未登録）"))</f>
        <v/>
      </c>
      <c r="D427" s="7"/>
      <c r="E427" s="7"/>
      <c r="F427" s="6"/>
    </row>
    <row r="428" spans="1:6" ht="17.25" x14ac:dyDescent="0.25">
      <c r="A428" s="16"/>
      <c r="B428" s="17"/>
      <c r="C428" s="18" t="str">
        <f>IF(B428="","",IFERROR(INDEX(品目マスタ!$B$7:$B$206,MATCH(B428,ItemCodes,0)),"（未登録）"))</f>
        <v/>
      </c>
      <c r="D428" s="7"/>
      <c r="E428" s="7"/>
      <c r="F428" s="6"/>
    </row>
    <row r="429" spans="1:6" ht="17.25" x14ac:dyDescent="0.25">
      <c r="A429" s="16"/>
      <c r="B429" s="17"/>
      <c r="C429" s="18" t="str">
        <f>IF(B429="","",IFERROR(INDEX(品目マスタ!$B$7:$B$206,MATCH(B429,ItemCodes,0)),"（未登録）"))</f>
        <v/>
      </c>
      <c r="D429" s="7"/>
      <c r="E429" s="7"/>
      <c r="F429" s="6"/>
    </row>
    <row r="430" spans="1:6" ht="17.25" x14ac:dyDescent="0.25">
      <c r="A430" s="16"/>
      <c r="B430" s="17"/>
      <c r="C430" s="18" t="str">
        <f>IF(B430="","",IFERROR(INDEX(品目マスタ!$B$7:$B$206,MATCH(B430,ItemCodes,0)),"（未登録）"))</f>
        <v/>
      </c>
      <c r="D430" s="7"/>
      <c r="E430" s="7"/>
      <c r="F430" s="6"/>
    </row>
    <row r="431" spans="1:6" ht="17.25" x14ac:dyDescent="0.25">
      <c r="A431" s="16"/>
      <c r="B431" s="17"/>
      <c r="C431" s="18" t="str">
        <f>IF(B431="","",IFERROR(INDEX(品目マスタ!$B$7:$B$206,MATCH(B431,ItemCodes,0)),"（未登録）"))</f>
        <v/>
      </c>
      <c r="D431" s="7"/>
      <c r="E431" s="7"/>
      <c r="F431" s="6"/>
    </row>
    <row r="432" spans="1:6" ht="17.25" x14ac:dyDescent="0.25">
      <c r="A432" s="16"/>
      <c r="B432" s="17"/>
      <c r="C432" s="18" t="str">
        <f>IF(B432="","",IFERROR(INDEX(品目マスタ!$B$7:$B$206,MATCH(B432,ItemCodes,0)),"（未登録）"))</f>
        <v/>
      </c>
      <c r="D432" s="7"/>
      <c r="E432" s="7"/>
      <c r="F432" s="6"/>
    </row>
    <row r="433" spans="1:6" ht="17.25" x14ac:dyDescent="0.25">
      <c r="A433" s="16"/>
      <c r="B433" s="17"/>
      <c r="C433" s="18" t="str">
        <f>IF(B433="","",IFERROR(INDEX(品目マスタ!$B$7:$B$206,MATCH(B433,ItemCodes,0)),"（未登録）"))</f>
        <v/>
      </c>
      <c r="D433" s="7"/>
      <c r="E433" s="7"/>
      <c r="F433" s="6"/>
    </row>
    <row r="434" spans="1:6" ht="17.25" x14ac:dyDescent="0.25">
      <c r="A434" s="16"/>
      <c r="B434" s="17"/>
      <c r="C434" s="18" t="str">
        <f>IF(B434="","",IFERROR(INDEX(品目マスタ!$B$7:$B$206,MATCH(B434,ItemCodes,0)),"（未登録）"))</f>
        <v/>
      </c>
      <c r="D434" s="7"/>
      <c r="E434" s="7"/>
      <c r="F434" s="6"/>
    </row>
    <row r="435" spans="1:6" ht="17.25" x14ac:dyDescent="0.25">
      <c r="A435" s="16"/>
      <c r="B435" s="17"/>
      <c r="C435" s="18" t="str">
        <f>IF(B435="","",IFERROR(INDEX(品目マスタ!$B$7:$B$206,MATCH(B435,ItemCodes,0)),"（未登録）"))</f>
        <v/>
      </c>
      <c r="D435" s="7"/>
      <c r="E435" s="7"/>
      <c r="F435" s="6"/>
    </row>
    <row r="436" spans="1:6" ht="17.25" x14ac:dyDescent="0.25">
      <c r="A436" s="16"/>
      <c r="B436" s="17"/>
      <c r="C436" s="18" t="str">
        <f>IF(B436="","",IFERROR(INDEX(品目マスタ!$B$7:$B$206,MATCH(B436,ItemCodes,0)),"（未登録）"))</f>
        <v/>
      </c>
      <c r="D436" s="7"/>
      <c r="E436" s="7"/>
      <c r="F436" s="6"/>
    </row>
    <row r="437" spans="1:6" ht="17.25" x14ac:dyDescent="0.25">
      <c r="A437" s="16"/>
      <c r="B437" s="17"/>
      <c r="C437" s="18" t="str">
        <f>IF(B437="","",IFERROR(INDEX(品目マスタ!$B$7:$B$206,MATCH(B437,ItemCodes,0)),"（未登録）"))</f>
        <v/>
      </c>
      <c r="D437" s="7"/>
      <c r="E437" s="7"/>
      <c r="F437" s="6"/>
    </row>
    <row r="438" spans="1:6" ht="17.25" x14ac:dyDescent="0.25">
      <c r="A438" s="16"/>
      <c r="B438" s="17"/>
      <c r="C438" s="18" t="str">
        <f>IF(B438="","",IFERROR(INDEX(品目マスタ!$B$7:$B$206,MATCH(B438,ItemCodes,0)),"（未登録）"))</f>
        <v/>
      </c>
      <c r="D438" s="7"/>
      <c r="E438" s="7"/>
      <c r="F438" s="6"/>
    </row>
    <row r="439" spans="1:6" ht="17.25" x14ac:dyDescent="0.25">
      <c r="A439" s="16"/>
      <c r="B439" s="17"/>
      <c r="C439" s="18" t="str">
        <f>IF(B439="","",IFERROR(INDEX(品目マスタ!$B$7:$B$206,MATCH(B439,ItemCodes,0)),"（未登録）"))</f>
        <v/>
      </c>
      <c r="D439" s="7"/>
      <c r="E439" s="7"/>
      <c r="F439" s="6"/>
    </row>
    <row r="440" spans="1:6" ht="17.25" x14ac:dyDescent="0.25">
      <c r="A440" s="16"/>
      <c r="B440" s="17"/>
      <c r="C440" s="18" t="str">
        <f>IF(B440="","",IFERROR(INDEX(品目マスタ!$B$7:$B$206,MATCH(B440,ItemCodes,0)),"（未登録）"))</f>
        <v/>
      </c>
      <c r="D440" s="7"/>
      <c r="E440" s="7"/>
      <c r="F440" s="6"/>
    </row>
    <row r="441" spans="1:6" ht="17.25" x14ac:dyDescent="0.25">
      <c r="A441" s="16"/>
      <c r="B441" s="17"/>
      <c r="C441" s="18" t="str">
        <f>IF(B441="","",IFERROR(INDEX(品目マスタ!$B$7:$B$206,MATCH(B441,ItemCodes,0)),"（未登録）"))</f>
        <v/>
      </c>
      <c r="D441" s="7"/>
      <c r="E441" s="7"/>
      <c r="F441" s="6"/>
    </row>
    <row r="442" spans="1:6" ht="17.25" x14ac:dyDescent="0.25">
      <c r="A442" s="16"/>
      <c r="B442" s="17"/>
      <c r="C442" s="18" t="str">
        <f>IF(B442="","",IFERROR(INDEX(品目マスタ!$B$7:$B$206,MATCH(B442,ItemCodes,0)),"（未登録）"))</f>
        <v/>
      </c>
      <c r="D442" s="7"/>
      <c r="E442" s="7"/>
      <c r="F442" s="6"/>
    </row>
    <row r="443" spans="1:6" ht="17.25" x14ac:dyDescent="0.25">
      <c r="A443" s="16"/>
      <c r="B443" s="17"/>
      <c r="C443" s="18" t="str">
        <f>IF(B443="","",IFERROR(INDEX(品目マスタ!$B$7:$B$206,MATCH(B443,ItemCodes,0)),"（未登録）"))</f>
        <v/>
      </c>
      <c r="D443" s="7"/>
      <c r="E443" s="7"/>
      <c r="F443" s="6"/>
    </row>
    <row r="444" spans="1:6" ht="17.25" x14ac:dyDescent="0.25">
      <c r="A444" s="16"/>
      <c r="B444" s="17"/>
      <c r="C444" s="18" t="str">
        <f>IF(B444="","",IFERROR(INDEX(品目マスタ!$B$7:$B$206,MATCH(B444,ItemCodes,0)),"（未登録）"))</f>
        <v/>
      </c>
      <c r="D444" s="7"/>
      <c r="E444" s="7"/>
      <c r="F444" s="6"/>
    </row>
    <row r="445" spans="1:6" ht="17.25" x14ac:dyDescent="0.25">
      <c r="A445" s="16"/>
      <c r="B445" s="17"/>
      <c r="C445" s="18" t="str">
        <f>IF(B445="","",IFERROR(INDEX(品目マスタ!$B$7:$B$206,MATCH(B445,ItemCodes,0)),"（未登録）"))</f>
        <v/>
      </c>
      <c r="D445" s="7"/>
      <c r="E445" s="7"/>
      <c r="F445" s="6"/>
    </row>
    <row r="446" spans="1:6" ht="17.25" x14ac:dyDescent="0.25">
      <c r="A446" s="16"/>
      <c r="B446" s="17"/>
      <c r="C446" s="18" t="str">
        <f>IF(B446="","",IFERROR(INDEX(品目マスタ!$B$7:$B$206,MATCH(B446,ItemCodes,0)),"（未登録）"))</f>
        <v/>
      </c>
      <c r="D446" s="7"/>
      <c r="E446" s="7"/>
      <c r="F446" s="6"/>
    </row>
    <row r="447" spans="1:6" ht="17.25" x14ac:dyDescent="0.25">
      <c r="A447" s="16"/>
      <c r="B447" s="17"/>
      <c r="C447" s="18" t="str">
        <f>IF(B447="","",IFERROR(INDEX(品目マスタ!$B$7:$B$206,MATCH(B447,ItemCodes,0)),"（未登録）"))</f>
        <v/>
      </c>
      <c r="D447" s="7"/>
      <c r="E447" s="7"/>
      <c r="F447" s="6"/>
    </row>
    <row r="448" spans="1:6" ht="17.25" x14ac:dyDescent="0.25">
      <c r="A448" s="16"/>
      <c r="B448" s="17"/>
      <c r="C448" s="18" t="str">
        <f>IF(B448="","",IFERROR(INDEX(品目マスタ!$B$7:$B$206,MATCH(B448,ItemCodes,0)),"（未登録）"))</f>
        <v/>
      </c>
      <c r="D448" s="7"/>
      <c r="E448" s="7"/>
      <c r="F448" s="6"/>
    </row>
    <row r="449" spans="1:6" ht="17.25" x14ac:dyDescent="0.25">
      <c r="A449" s="16"/>
      <c r="B449" s="17"/>
      <c r="C449" s="18" t="str">
        <f>IF(B449="","",IFERROR(INDEX(品目マスタ!$B$7:$B$206,MATCH(B449,ItemCodes,0)),"（未登録）"))</f>
        <v/>
      </c>
      <c r="D449" s="7"/>
      <c r="E449" s="7"/>
      <c r="F449" s="6"/>
    </row>
    <row r="450" spans="1:6" ht="17.25" x14ac:dyDescent="0.25">
      <c r="A450" s="16"/>
      <c r="B450" s="17"/>
      <c r="C450" s="18" t="str">
        <f>IF(B450="","",IFERROR(INDEX(品目マスタ!$B$7:$B$206,MATCH(B450,ItemCodes,0)),"（未登録）"))</f>
        <v/>
      </c>
      <c r="D450" s="7"/>
      <c r="E450" s="7"/>
      <c r="F450" s="6"/>
    </row>
    <row r="451" spans="1:6" ht="17.25" x14ac:dyDescent="0.25">
      <c r="A451" s="16"/>
      <c r="B451" s="17"/>
      <c r="C451" s="18" t="str">
        <f>IF(B451="","",IFERROR(INDEX(品目マスタ!$B$7:$B$206,MATCH(B451,ItemCodes,0)),"（未登録）"))</f>
        <v/>
      </c>
      <c r="D451" s="7"/>
      <c r="E451" s="7"/>
      <c r="F451" s="6"/>
    </row>
    <row r="452" spans="1:6" ht="17.25" x14ac:dyDescent="0.25">
      <c r="A452" s="16"/>
      <c r="B452" s="17"/>
      <c r="C452" s="18" t="str">
        <f>IF(B452="","",IFERROR(INDEX(品目マスタ!$B$7:$B$206,MATCH(B452,ItemCodes,0)),"（未登録）"))</f>
        <v/>
      </c>
      <c r="D452" s="7"/>
      <c r="E452" s="7"/>
      <c r="F452" s="6"/>
    </row>
    <row r="453" spans="1:6" ht="17.25" x14ac:dyDescent="0.25">
      <c r="A453" s="16"/>
      <c r="B453" s="17"/>
      <c r="C453" s="18" t="str">
        <f>IF(B453="","",IFERROR(INDEX(品目マスタ!$B$7:$B$206,MATCH(B453,ItemCodes,0)),"（未登録）"))</f>
        <v/>
      </c>
      <c r="D453" s="7"/>
      <c r="E453" s="7"/>
      <c r="F453" s="6"/>
    </row>
    <row r="454" spans="1:6" ht="17.25" x14ac:dyDescent="0.25">
      <c r="A454" s="16"/>
      <c r="B454" s="17"/>
      <c r="C454" s="18" t="str">
        <f>IF(B454="","",IFERROR(INDEX(品目マスタ!$B$7:$B$206,MATCH(B454,ItemCodes,0)),"（未登録）"))</f>
        <v/>
      </c>
      <c r="D454" s="7"/>
      <c r="E454" s="7"/>
      <c r="F454" s="6"/>
    </row>
    <row r="455" spans="1:6" ht="17.25" x14ac:dyDescent="0.25">
      <c r="A455" s="16"/>
      <c r="B455" s="17"/>
      <c r="C455" s="18" t="str">
        <f>IF(B455="","",IFERROR(INDEX(品目マスタ!$B$7:$B$206,MATCH(B455,ItemCodes,0)),"（未登録）"))</f>
        <v/>
      </c>
      <c r="D455" s="7"/>
      <c r="E455" s="7"/>
      <c r="F455" s="6"/>
    </row>
    <row r="456" spans="1:6" ht="17.25" x14ac:dyDescent="0.25">
      <c r="A456" s="16"/>
      <c r="B456" s="17"/>
      <c r="C456" s="18" t="str">
        <f>IF(B456="","",IFERROR(INDEX(品目マスタ!$B$7:$B$206,MATCH(B456,ItemCodes,0)),"（未登録）"))</f>
        <v/>
      </c>
      <c r="D456" s="7"/>
      <c r="E456" s="7"/>
      <c r="F456" s="6"/>
    </row>
    <row r="457" spans="1:6" ht="17.25" x14ac:dyDescent="0.25">
      <c r="A457" s="16"/>
      <c r="B457" s="17"/>
      <c r="C457" s="18" t="str">
        <f>IF(B457="","",IFERROR(INDEX(品目マスタ!$B$7:$B$206,MATCH(B457,ItemCodes,0)),"（未登録）"))</f>
        <v/>
      </c>
      <c r="D457" s="7"/>
      <c r="E457" s="7"/>
      <c r="F457" s="6"/>
    </row>
    <row r="458" spans="1:6" ht="17.25" x14ac:dyDescent="0.25">
      <c r="A458" s="16"/>
      <c r="B458" s="17"/>
      <c r="C458" s="18" t="str">
        <f>IF(B458="","",IFERROR(INDEX(品目マスタ!$B$7:$B$206,MATCH(B458,ItemCodes,0)),"（未登録）"))</f>
        <v/>
      </c>
      <c r="D458" s="7"/>
      <c r="E458" s="7"/>
      <c r="F458" s="6"/>
    </row>
    <row r="459" spans="1:6" ht="17.25" x14ac:dyDescent="0.25">
      <c r="A459" s="16"/>
      <c r="B459" s="17"/>
      <c r="C459" s="18" t="str">
        <f>IF(B459="","",IFERROR(INDEX(品目マスタ!$B$7:$B$206,MATCH(B459,ItemCodes,0)),"（未登録）"))</f>
        <v/>
      </c>
      <c r="D459" s="7"/>
      <c r="E459" s="7"/>
      <c r="F459" s="6"/>
    </row>
    <row r="460" spans="1:6" ht="17.25" x14ac:dyDescent="0.25">
      <c r="A460" s="16"/>
      <c r="B460" s="17"/>
      <c r="C460" s="18" t="str">
        <f>IF(B460="","",IFERROR(INDEX(品目マスタ!$B$7:$B$206,MATCH(B460,ItemCodes,0)),"（未登録）"))</f>
        <v/>
      </c>
      <c r="D460" s="7"/>
      <c r="E460" s="7"/>
      <c r="F460" s="6"/>
    </row>
    <row r="461" spans="1:6" ht="17.25" x14ac:dyDescent="0.25">
      <c r="A461" s="16"/>
      <c r="B461" s="17"/>
      <c r="C461" s="18" t="str">
        <f>IF(B461="","",IFERROR(INDEX(品目マスタ!$B$7:$B$206,MATCH(B461,ItemCodes,0)),"（未登録）"))</f>
        <v/>
      </c>
      <c r="D461" s="7"/>
      <c r="E461" s="7"/>
      <c r="F461" s="6"/>
    </row>
    <row r="462" spans="1:6" ht="17.25" x14ac:dyDescent="0.25">
      <c r="A462" s="16"/>
      <c r="B462" s="17"/>
      <c r="C462" s="18" t="str">
        <f>IF(B462="","",IFERROR(INDEX(品目マスタ!$B$7:$B$206,MATCH(B462,ItemCodes,0)),"（未登録）"))</f>
        <v/>
      </c>
      <c r="D462" s="7"/>
      <c r="E462" s="7"/>
      <c r="F462" s="6"/>
    </row>
    <row r="463" spans="1:6" ht="17.25" x14ac:dyDescent="0.25">
      <c r="A463" s="16"/>
      <c r="B463" s="17"/>
      <c r="C463" s="18" t="str">
        <f>IF(B463="","",IFERROR(INDEX(品目マスタ!$B$7:$B$206,MATCH(B463,ItemCodes,0)),"（未登録）"))</f>
        <v/>
      </c>
      <c r="D463" s="7"/>
      <c r="E463" s="7"/>
      <c r="F463" s="6"/>
    </row>
    <row r="464" spans="1:6" ht="17.25" x14ac:dyDescent="0.25">
      <c r="A464" s="16"/>
      <c r="B464" s="17"/>
      <c r="C464" s="18" t="str">
        <f>IF(B464="","",IFERROR(INDEX(品目マスタ!$B$7:$B$206,MATCH(B464,ItemCodes,0)),"（未登録）"))</f>
        <v/>
      </c>
      <c r="D464" s="7"/>
      <c r="E464" s="7"/>
      <c r="F464" s="6"/>
    </row>
    <row r="465" spans="1:6" ht="17.25" x14ac:dyDescent="0.25">
      <c r="A465" s="16"/>
      <c r="B465" s="17"/>
      <c r="C465" s="18" t="str">
        <f>IF(B465="","",IFERROR(INDEX(品目マスタ!$B$7:$B$206,MATCH(B465,ItemCodes,0)),"（未登録）"))</f>
        <v/>
      </c>
      <c r="D465" s="7"/>
      <c r="E465" s="7"/>
      <c r="F465" s="6"/>
    </row>
    <row r="466" spans="1:6" ht="17.25" x14ac:dyDescent="0.25">
      <c r="A466" s="16"/>
      <c r="B466" s="17"/>
      <c r="C466" s="18" t="str">
        <f>IF(B466="","",IFERROR(INDEX(品目マスタ!$B$7:$B$206,MATCH(B466,ItemCodes,0)),"（未登録）"))</f>
        <v/>
      </c>
      <c r="D466" s="7"/>
      <c r="E466" s="7"/>
      <c r="F466" s="6"/>
    </row>
    <row r="467" spans="1:6" ht="17.25" x14ac:dyDescent="0.25">
      <c r="A467" s="16"/>
      <c r="B467" s="17"/>
      <c r="C467" s="18" t="str">
        <f>IF(B467="","",IFERROR(INDEX(品目マスタ!$B$7:$B$206,MATCH(B467,ItemCodes,0)),"（未登録）"))</f>
        <v/>
      </c>
      <c r="D467" s="7"/>
      <c r="E467" s="7"/>
      <c r="F467" s="6"/>
    </row>
    <row r="468" spans="1:6" ht="17.25" x14ac:dyDescent="0.25">
      <c r="A468" s="16"/>
      <c r="B468" s="17"/>
      <c r="C468" s="18" t="str">
        <f>IF(B468="","",IFERROR(INDEX(品目マスタ!$B$7:$B$206,MATCH(B468,ItemCodes,0)),"（未登録）"))</f>
        <v/>
      </c>
      <c r="D468" s="7"/>
      <c r="E468" s="7"/>
      <c r="F468" s="6"/>
    </row>
    <row r="469" spans="1:6" ht="17.25" x14ac:dyDescent="0.25">
      <c r="A469" s="16"/>
      <c r="B469" s="17"/>
      <c r="C469" s="18" t="str">
        <f>IF(B469="","",IFERROR(INDEX(品目マスタ!$B$7:$B$206,MATCH(B469,ItemCodes,0)),"（未登録）"))</f>
        <v/>
      </c>
      <c r="D469" s="7"/>
      <c r="E469" s="7"/>
      <c r="F469" s="6"/>
    </row>
    <row r="470" spans="1:6" ht="17.25" x14ac:dyDescent="0.25">
      <c r="A470" s="16"/>
      <c r="B470" s="17"/>
      <c r="C470" s="18" t="str">
        <f>IF(B470="","",IFERROR(INDEX(品目マスタ!$B$7:$B$206,MATCH(B470,ItemCodes,0)),"（未登録）"))</f>
        <v/>
      </c>
      <c r="D470" s="7"/>
      <c r="E470" s="7"/>
      <c r="F470" s="6"/>
    </row>
    <row r="471" spans="1:6" ht="17.25" x14ac:dyDescent="0.25">
      <c r="A471" s="16"/>
      <c r="B471" s="17"/>
      <c r="C471" s="18" t="str">
        <f>IF(B471="","",IFERROR(INDEX(品目マスタ!$B$7:$B$206,MATCH(B471,ItemCodes,0)),"（未登録）"))</f>
        <v/>
      </c>
      <c r="D471" s="7"/>
      <c r="E471" s="7"/>
      <c r="F471" s="6"/>
    </row>
    <row r="472" spans="1:6" ht="17.25" x14ac:dyDescent="0.25">
      <c r="A472" s="16"/>
      <c r="B472" s="17"/>
      <c r="C472" s="18" t="str">
        <f>IF(B472="","",IFERROR(INDEX(品目マスタ!$B$7:$B$206,MATCH(B472,ItemCodes,0)),"（未登録）"))</f>
        <v/>
      </c>
      <c r="D472" s="7"/>
      <c r="E472" s="7"/>
      <c r="F472" s="6"/>
    </row>
    <row r="473" spans="1:6" ht="17.25" x14ac:dyDescent="0.25">
      <c r="A473" s="16"/>
      <c r="B473" s="17"/>
      <c r="C473" s="18" t="str">
        <f>IF(B473="","",IFERROR(INDEX(品目マスタ!$B$7:$B$206,MATCH(B473,ItemCodes,0)),"（未登録）"))</f>
        <v/>
      </c>
      <c r="D473" s="7"/>
      <c r="E473" s="7"/>
      <c r="F473" s="6"/>
    </row>
    <row r="474" spans="1:6" ht="17.25" x14ac:dyDescent="0.25">
      <c r="A474" s="16"/>
      <c r="B474" s="17"/>
      <c r="C474" s="18" t="str">
        <f>IF(B474="","",IFERROR(INDEX(品目マスタ!$B$7:$B$206,MATCH(B474,ItemCodes,0)),"（未登録）"))</f>
        <v/>
      </c>
      <c r="D474" s="7"/>
      <c r="E474" s="7"/>
      <c r="F474" s="6"/>
    </row>
    <row r="475" spans="1:6" ht="17.25" x14ac:dyDescent="0.25">
      <c r="A475" s="16"/>
      <c r="B475" s="17"/>
      <c r="C475" s="18" t="str">
        <f>IF(B475="","",IFERROR(INDEX(品目マスタ!$B$7:$B$206,MATCH(B475,ItemCodes,0)),"（未登録）"))</f>
        <v/>
      </c>
      <c r="D475" s="7"/>
      <c r="E475" s="7"/>
      <c r="F475" s="6"/>
    </row>
    <row r="476" spans="1:6" ht="17.25" x14ac:dyDescent="0.25">
      <c r="A476" s="16"/>
      <c r="B476" s="17"/>
      <c r="C476" s="18" t="str">
        <f>IF(B476="","",IFERROR(INDEX(品目マスタ!$B$7:$B$206,MATCH(B476,ItemCodes,0)),"（未登録）"))</f>
        <v/>
      </c>
      <c r="D476" s="7"/>
      <c r="E476" s="7"/>
      <c r="F476" s="6"/>
    </row>
    <row r="477" spans="1:6" ht="17.25" x14ac:dyDescent="0.25">
      <c r="A477" s="16"/>
      <c r="B477" s="17"/>
      <c r="C477" s="18" t="str">
        <f>IF(B477="","",IFERROR(INDEX(品目マスタ!$B$7:$B$206,MATCH(B477,ItemCodes,0)),"（未登録）"))</f>
        <v/>
      </c>
      <c r="D477" s="7"/>
      <c r="E477" s="7"/>
      <c r="F477" s="6"/>
    </row>
    <row r="478" spans="1:6" ht="17.25" x14ac:dyDescent="0.25">
      <c r="A478" s="16"/>
      <c r="B478" s="17"/>
      <c r="C478" s="18" t="str">
        <f>IF(B478="","",IFERROR(INDEX(品目マスタ!$B$7:$B$206,MATCH(B478,ItemCodes,0)),"（未登録）"))</f>
        <v/>
      </c>
      <c r="D478" s="7"/>
      <c r="E478" s="7"/>
      <c r="F478" s="6"/>
    </row>
    <row r="479" spans="1:6" ht="17.25" x14ac:dyDescent="0.25">
      <c r="A479" s="16"/>
      <c r="B479" s="17"/>
      <c r="C479" s="18" t="str">
        <f>IF(B479="","",IFERROR(INDEX(品目マスタ!$B$7:$B$206,MATCH(B479,ItemCodes,0)),"（未登録）"))</f>
        <v/>
      </c>
      <c r="D479" s="7"/>
      <c r="E479" s="7"/>
      <c r="F479" s="6"/>
    </row>
    <row r="480" spans="1:6" ht="17.25" x14ac:dyDescent="0.25">
      <c r="A480" s="16"/>
      <c r="B480" s="17"/>
      <c r="C480" s="18" t="str">
        <f>IF(B480="","",IFERROR(INDEX(品目マスタ!$B$7:$B$206,MATCH(B480,ItemCodes,0)),"（未登録）"))</f>
        <v/>
      </c>
      <c r="D480" s="7"/>
      <c r="E480" s="7"/>
      <c r="F480" s="6"/>
    </row>
    <row r="481" spans="1:6" ht="17.25" x14ac:dyDescent="0.25">
      <c r="A481" s="16"/>
      <c r="B481" s="17"/>
      <c r="C481" s="18" t="str">
        <f>IF(B481="","",IFERROR(INDEX(品目マスタ!$B$7:$B$206,MATCH(B481,ItemCodes,0)),"（未登録）"))</f>
        <v/>
      </c>
      <c r="D481" s="7"/>
      <c r="E481" s="7"/>
      <c r="F481" s="6"/>
    </row>
    <row r="482" spans="1:6" ht="17.25" x14ac:dyDescent="0.25">
      <c r="A482" s="16"/>
      <c r="B482" s="17"/>
      <c r="C482" s="18" t="str">
        <f>IF(B482="","",IFERROR(INDEX(品目マスタ!$B$7:$B$206,MATCH(B482,ItemCodes,0)),"（未登録）"))</f>
        <v/>
      </c>
      <c r="D482" s="7"/>
      <c r="E482" s="7"/>
      <c r="F482" s="6"/>
    </row>
    <row r="483" spans="1:6" ht="17.25" x14ac:dyDescent="0.25">
      <c r="A483" s="16"/>
      <c r="B483" s="17"/>
      <c r="C483" s="18" t="str">
        <f>IF(B483="","",IFERROR(INDEX(品目マスタ!$B$7:$B$206,MATCH(B483,ItemCodes,0)),"（未登録）"))</f>
        <v/>
      </c>
      <c r="D483" s="7"/>
      <c r="E483" s="7"/>
      <c r="F483" s="6"/>
    </row>
    <row r="484" spans="1:6" ht="17.25" x14ac:dyDescent="0.25">
      <c r="A484" s="16"/>
      <c r="B484" s="17"/>
      <c r="C484" s="18" t="str">
        <f>IF(B484="","",IFERROR(INDEX(品目マスタ!$B$7:$B$206,MATCH(B484,ItemCodes,0)),"（未登録）"))</f>
        <v/>
      </c>
      <c r="D484" s="7"/>
      <c r="E484" s="7"/>
      <c r="F484" s="6"/>
    </row>
    <row r="485" spans="1:6" ht="17.25" x14ac:dyDescent="0.25">
      <c r="A485" s="16"/>
      <c r="B485" s="17"/>
      <c r="C485" s="18" t="str">
        <f>IF(B485="","",IFERROR(INDEX(品目マスタ!$B$7:$B$206,MATCH(B485,ItemCodes,0)),"（未登録）"))</f>
        <v/>
      </c>
      <c r="D485" s="7"/>
      <c r="E485" s="7"/>
      <c r="F485" s="6"/>
    </row>
    <row r="486" spans="1:6" ht="17.25" x14ac:dyDescent="0.25">
      <c r="A486" s="16"/>
      <c r="B486" s="17"/>
      <c r="C486" s="18" t="str">
        <f>IF(B486="","",IFERROR(INDEX(品目マスタ!$B$7:$B$206,MATCH(B486,ItemCodes,0)),"（未登録）"))</f>
        <v/>
      </c>
      <c r="D486" s="7"/>
      <c r="E486" s="7"/>
      <c r="F486" s="6"/>
    </row>
    <row r="487" spans="1:6" ht="17.25" x14ac:dyDescent="0.25">
      <c r="A487" s="16"/>
      <c r="B487" s="17"/>
      <c r="C487" s="18" t="str">
        <f>IF(B487="","",IFERROR(INDEX(品目マスタ!$B$7:$B$206,MATCH(B487,ItemCodes,0)),"（未登録）"))</f>
        <v/>
      </c>
      <c r="D487" s="7"/>
      <c r="E487" s="7"/>
      <c r="F487" s="6"/>
    </row>
    <row r="488" spans="1:6" ht="17.25" x14ac:dyDescent="0.25">
      <c r="A488" s="16"/>
      <c r="B488" s="17"/>
      <c r="C488" s="18" t="str">
        <f>IF(B488="","",IFERROR(INDEX(品目マスタ!$B$7:$B$206,MATCH(B488,ItemCodes,0)),"（未登録）"))</f>
        <v/>
      </c>
      <c r="D488" s="7"/>
      <c r="E488" s="7"/>
      <c r="F488" s="6"/>
    </row>
    <row r="489" spans="1:6" ht="17.25" x14ac:dyDescent="0.25">
      <c r="A489" s="16"/>
      <c r="B489" s="17"/>
      <c r="C489" s="18" t="str">
        <f>IF(B489="","",IFERROR(INDEX(品目マスタ!$B$7:$B$206,MATCH(B489,ItemCodes,0)),"（未登録）"))</f>
        <v/>
      </c>
      <c r="D489" s="7"/>
      <c r="E489" s="7"/>
      <c r="F489" s="6"/>
    </row>
    <row r="490" spans="1:6" ht="17.25" x14ac:dyDescent="0.25">
      <c r="A490" s="16"/>
      <c r="B490" s="17"/>
      <c r="C490" s="18" t="str">
        <f>IF(B490="","",IFERROR(INDEX(品目マスタ!$B$7:$B$206,MATCH(B490,ItemCodes,0)),"（未登録）"))</f>
        <v/>
      </c>
      <c r="D490" s="7"/>
      <c r="E490" s="7"/>
      <c r="F490" s="6"/>
    </row>
    <row r="491" spans="1:6" ht="17.25" x14ac:dyDescent="0.25">
      <c r="A491" s="16"/>
      <c r="B491" s="17"/>
      <c r="C491" s="18" t="str">
        <f>IF(B491="","",IFERROR(INDEX(品目マスタ!$B$7:$B$206,MATCH(B491,ItemCodes,0)),"（未登録）"))</f>
        <v/>
      </c>
      <c r="D491" s="7"/>
      <c r="E491" s="7"/>
      <c r="F491" s="6"/>
    </row>
    <row r="492" spans="1:6" ht="17.25" x14ac:dyDescent="0.25">
      <c r="A492" s="16"/>
      <c r="B492" s="17"/>
      <c r="C492" s="18" t="str">
        <f>IF(B492="","",IFERROR(INDEX(品目マスタ!$B$7:$B$206,MATCH(B492,ItemCodes,0)),"（未登録）"))</f>
        <v/>
      </c>
      <c r="D492" s="7"/>
      <c r="E492" s="7"/>
      <c r="F492" s="6"/>
    </row>
    <row r="493" spans="1:6" ht="17.25" x14ac:dyDescent="0.25">
      <c r="A493" s="16"/>
      <c r="B493" s="17"/>
      <c r="C493" s="18" t="str">
        <f>IF(B493="","",IFERROR(INDEX(品目マスタ!$B$7:$B$206,MATCH(B493,ItemCodes,0)),"（未登録）"))</f>
        <v/>
      </c>
      <c r="D493" s="7"/>
      <c r="E493" s="7"/>
      <c r="F493" s="6"/>
    </row>
    <row r="494" spans="1:6" ht="17.25" x14ac:dyDescent="0.25">
      <c r="A494" s="16"/>
      <c r="B494" s="17"/>
      <c r="C494" s="18" t="str">
        <f>IF(B494="","",IFERROR(INDEX(品目マスタ!$B$7:$B$206,MATCH(B494,ItemCodes,0)),"（未登録）"))</f>
        <v/>
      </c>
      <c r="D494" s="7"/>
      <c r="E494" s="7"/>
      <c r="F494" s="6"/>
    </row>
    <row r="495" spans="1:6" ht="17.25" x14ac:dyDescent="0.25">
      <c r="A495" s="16"/>
      <c r="B495" s="17"/>
      <c r="C495" s="18" t="str">
        <f>IF(B495="","",IFERROR(INDEX(品目マスタ!$B$7:$B$206,MATCH(B495,ItemCodes,0)),"（未登録）"))</f>
        <v/>
      </c>
      <c r="D495" s="7"/>
      <c r="E495" s="7"/>
      <c r="F495" s="6"/>
    </row>
    <row r="496" spans="1:6" ht="17.25" x14ac:dyDescent="0.25">
      <c r="A496" s="16"/>
      <c r="B496" s="17"/>
      <c r="C496" s="18" t="str">
        <f>IF(B496="","",IFERROR(INDEX(品目マスタ!$B$7:$B$206,MATCH(B496,ItemCodes,0)),"（未登録）"))</f>
        <v/>
      </c>
      <c r="D496" s="7"/>
      <c r="E496" s="7"/>
      <c r="F496" s="6"/>
    </row>
    <row r="497" spans="1:6" ht="17.25" x14ac:dyDescent="0.25">
      <c r="A497" s="16"/>
      <c r="B497" s="17"/>
      <c r="C497" s="18" t="str">
        <f>IF(B497="","",IFERROR(INDEX(品目マスタ!$B$7:$B$206,MATCH(B497,ItemCodes,0)),"（未登録）"))</f>
        <v/>
      </c>
      <c r="D497" s="7"/>
      <c r="E497" s="7"/>
      <c r="F497" s="6"/>
    </row>
    <row r="498" spans="1:6" ht="17.25" x14ac:dyDescent="0.25">
      <c r="A498" s="16"/>
      <c r="B498" s="17"/>
      <c r="C498" s="18" t="str">
        <f>IF(B498="","",IFERROR(INDEX(品目マスタ!$B$7:$B$206,MATCH(B498,ItemCodes,0)),"（未登録）"))</f>
        <v/>
      </c>
      <c r="D498" s="7"/>
      <c r="E498" s="7"/>
      <c r="F498" s="6"/>
    </row>
    <row r="499" spans="1:6" ht="17.25" x14ac:dyDescent="0.25">
      <c r="A499" s="16"/>
      <c r="B499" s="17"/>
      <c r="C499" s="18" t="str">
        <f>IF(B499="","",IFERROR(INDEX(品目マスタ!$B$7:$B$206,MATCH(B499,ItemCodes,0)),"（未登録）"))</f>
        <v/>
      </c>
      <c r="D499" s="7"/>
      <c r="E499" s="7"/>
      <c r="F499" s="6"/>
    </row>
    <row r="500" spans="1:6" ht="17.25" x14ac:dyDescent="0.25">
      <c r="A500" s="16"/>
      <c r="B500" s="17"/>
      <c r="C500" s="18" t="str">
        <f>IF(B500="","",IFERROR(INDEX(品目マスタ!$B$7:$B$206,MATCH(B500,ItemCodes,0)),"（未登録）"))</f>
        <v/>
      </c>
      <c r="D500" s="7"/>
      <c r="E500" s="7"/>
      <c r="F500" s="6"/>
    </row>
    <row r="501" spans="1:6" ht="17.25" x14ac:dyDescent="0.25">
      <c r="A501" s="16"/>
      <c r="B501" s="17"/>
      <c r="C501" s="18" t="str">
        <f>IF(B501="","",IFERROR(INDEX(品目マスタ!$B$7:$B$206,MATCH(B501,ItemCodes,0)),"（未登録）"))</f>
        <v/>
      </c>
      <c r="D501" s="7"/>
      <c r="E501" s="7"/>
      <c r="F501" s="6"/>
    </row>
    <row r="502" spans="1:6" ht="17.25" x14ac:dyDescent="0.25">
      <c r="A502" s="16"/>
      <c r="B502" s="17"/>
      <c r="C502" s="18" t="str">
        <f>IF(B502="","",IFERROR(INDEX(品目マスタ!$B$7:$B$206,MATCH(B502,ItemCodes,0)),"（未登録）"))</f>
        <v/>
      </c>
      <c r="D502" s="7"/>
      <c r="E502" s="7"/>
      <c r="F502" s="6"/>
    </row>
    <row r="503" spans="1:6" ht="17.25" x14ac:dyDescent="0.25">
      <c r="A503" s="16"/>
      <c r="B503" s="17"/>
      <c r="C503" s="18" t="str">
        <f>IF(B503="","",IFERROR(INDEX(品目マスタ!$B$7:$B$206,MATCH(B503,ItemCodes,0)),"（未登録）"))</f>
        <v/>
      </c>
      <c r="D503" s="7"/>
      <c r="E503" s="7"/>
      <c r="F503" s="6"/>
    </row>
    <row r="504" spans="1:6" ht="17.25" x14ac:dyDescent="0.25">
      <c r="A504" s="16"/>
      <c r="B504" s="17"/>
      <c r="C504" s="18" t="str">
        <f>IF(B504="","",IFERROR(INDEX(品目マスタ!$B$7:$B$206,MATCH(B504,ItemCodes,0)),"（未登録）"))</f>
        <v/>
      </c>
      <c r="D504" s="7"/>
      <c r="E504" s="7"/>
      <c r="F504" s="6"/>
    </row>
    <row r="505" spans="1:6" ht="17.25" x14ac:dyDescent="0.25">
      <c r="A505" s="16"/>
      <c r="B505" s="17"/>
      <c r="C505" s="18" t="str">
        <f>IF(B505="","",IFERROR(INDEX(品目マスタ!$B$7:$B$206,MATCH(B505,ItemCodes,0)),"（未登録）"))</f>
        <v/>
      </c>
      <c r="D505" s="7"/>
      <c r="E505" s="7"/>
      <c r="F505" s="6"/>
    </row>
    <row r="506" spans="1:6" ht="17.25" x14ac:dyDescent="0.25">
      <c r="A506" s="16"/>
      <c r="B506" s="17"/>
      <c r="C506" s="18" t="str">
        <f>IF(B506="","",IFERROR(INDEX(品目マスタ!$B$7:$B$206,MATCH(B506,ItemCodes,0)),"（未登録）"))</f>
        <v/>
      </c>
      <c r="D506" s="7"/>
      <c r="E506" s="7"/>
      <c r="F506" s="6"/>
    </row>
    <row r="507" spans="1:6" ht="17.25" x14ac:dyDescent="0.25">
      <c r="A507" s="16"/>
      <c r="B507" s="17"/>
      <c r="C507" s="18" t="str">
        <f>IF(B507="","",IFERROR(INDEX(品目マスタ!$B$7:$B$206,MATCH(B507,ItemCodes,0)),"（未登録）"))</f>
        <v/>
      </c>
      <c r="D507" s="7"/>
      <c r="E507" s="7"/>
      <c r="F507" s="6"/>
    </row>
    <row r="508" spans="1:6" ht="17.25" x14ac:dyDescent="0.25">
      <c r="A508" s="16"/>
      <c r="B508" s="17"/>
      <c r="C508" s="18" t="str">
        <f>IF(B508="","",IFERROR(INDEX(品目マスタ!$B$7:$B$206,MATCH(B508,ItemCodes,0)),"（未登録）"))</f>
        <v/>
      </c>
      <c r="D508" s="7"/>
      <c r="E508" s="7"/>
      <c r="F508" s="6"/>
    </row>
    <row r="509" spans="1:6" ht="17.25" x14ac:dyDescent="0.25">
      <c r="A509" s="16"/>
      <c r="B509" s="17"/>
      <c r="C509" s="18" t="str">
        <f>IF(B509="","",IFERROR(INDEX(品目マスタ!$B$7:$B$206,MATCH(B509,ItemCodes,0)),"（未登録）"))</f>
        <v/>
      </c>
      <c r="D509" s="7"/>
      <c r="E509" s="7"/>
      <c r="F509" s="6"/>
    </row>
    <row r="510" spans="1:6" ht="17.25" x14ac:dyDescent="0.25">
      <c r="A510" s="16"/>
      <c r="B510" s="17"/>
      <c r="C510" s="18" t="str">
        <f>IF(B510="","",IFERROR(INDEX(品目マスタ!$B$7:$B$206,MATCH(B510,ItemCodes,0)),"（未登録）"))</f>
        <v/>
      </c>
      <c r="D510" s="7"/>
      <c r="E510" s="7"/>
      <c r="F510" s="6"/>
    </row>
    <row r="511" spans="1:6" ht="17.25" x14ac:dyDescent="0.25">
      <c r="A511" s="16"/>
      <c r="B511" s="17"/>
      <c r="C511" s="18" t="str">
        <f>IF(B511="","",IFERROR(INDEX(品目マスタ!$B$7:$B$206,MATCH(B511,ItemCodes,0)),"（未登録）"))</f>
        <v/>
      </c>
      <c r="D511" s="7"/>
      <c r="E511" s="7"/>
      <c r="F511" s="6"/>
    </row>
    <row r="512" spans="1:6" ht="17.25" x14ac:dyDescent="0.25">
      <c r="A512" s="16"/>
      <c r="B512" s="17"/>
      <c r="C512" s="18" t="str">
        <f>IF(B512="","",IFERROR(INDEX(品目マスタ!$B$7:$B$206,MATCH(B512,ItemCodes,0)),"（未登録）"))</f>
        <v/>
      </c>
      <c r="D512" s="7"/>
      <c r="E512" s="7"/>
      <c r="F512" s="6"/>
    </row>
    <row r="513" spans="1:6" ht="17.25" x14ac:dyDescent="0.25">
      <c r="A513" s="16"/>
      <c r="B513" s="17"/>
      <c r="C513" s="18" t="str">
        <f>IF(B513="","",IFERROR(INDEX(品目マスタ!$B$7:$B$206,MATCH(B513,ItemCodes,0)),"（未登録）"))</f>
        <v/>
      </c>
      <c r="D513" s="7"/>
      <c r="E513" s="7"/>
      <c r="F513" s="6"/>
    </row>
    <row r="514" spans="1:6" ht="17.25" x14ac:dyDescent="0.25">
      <c r="A514" s="16"/>
      <c r="B514" s="17"/>
      <c r="C514" s="18" t="str">
        <f>IF(B514="","",IFERROR(INDEX(品目マスタ!$B$7:$B$206,MATCH(B514,ItemCodes,0)),"（未登録）"))</f>
        <v/>
      </c>
      <c r="D514" s="7"/>
      <c r="E514" s="7"/>
      <c r="F514" s="6"/>
    </row>
    <row r="515" spans="1:6" ht="17.25" x14ac:dyDescent="0.25">
      <c r="A515" s="16"/>
      <c r="B515" s="17"/>
      <c r="C515" s="18" t="str">
        <f>IF(B515="","",IFERROR(INDEX(品目マスタ!$B$7:$B$206,MATCH(B515,ItemCodes,0)),"（未登録）"))</f>
        <v/>
      </c>
      <c r="D515" s="7"/>
      <c r="E515" s="7"/>
      <c r="F515" s="6"/>
    </row>
    <row r="516" spans="1:6" ht="17.25" x14ac:dyDescent="0.25">
      <c r="A516" s="16"/>
      <c r="B516" s="17"/>
      <c r="C516" s="18" t="str">
        <f>IF(B516="","",IFERROR(INDEX(品目マスタ!$B$7:$B$206,MATCH(B516,ItemCodes,0)),"（未登録）"))</f>
        <v/>
      </c>
      <c r="D516" s="7"/>
      <c r="E516" s="7"/>
      <c r="F516" s="6"/>
    </row>
    <row r="517" spans="1:6" ht="17.25" x14ac:dyDescent="0.25">
      <c r="A517" s="16"/>
      <c r="B517" s="17"/>
      <c r="C517" s="18" t="str">
        <f>IF(B517="","",IFERROR(INDEX(品目マスタ!$B$7:$B$206,MATCH(B517,ItemCodes,0)),"（未登録）"))</f>
        <v/>
      </c>
      <c r="D517" s="7"/>
      <c r="E517" s="7"/>
      <c r="F517" s="6"/>
    </row>
    <row r="518" spans="1:6" ht="17.25" x14ac:dyDescent="0.25">
      <c r="A518" s="16"/>
      <c r="B518" s="17"/>
      <c r="C518" s="18" t="str">
        <f>IF(B518="","",IFERROR(INDEX(品目マスタ!$B$7:$B$206,MATCH(B518,ItemCodes,0)),"（未登録）"))</f>
        <v/>
      </c>
      <c r="D518" s="7"/>
      <c r="E518" s="7"/>
      <c r="F518" s="6"/>
    </row>
    <row r="519" spans="1:6" ht="17.25" x14ac:dyDescent="0.25">
      <c r="A519" s="16"/>
      <c r="B519" s="17"/>
      <c r="C519" s="18" t="str">
        <f>IF(B519="","",IFERROR(INDEX(品目マスタ!$B$7:$B$206,MATCH(B519,ItemCodes,0)),"（未登録）"))</f>
        <v/>
      </c>
      <c r="D519" s="7"/>
      <c r="E519" s="7"/>
      <c r="F519" s="6"/>
    </row>
    <row r="520" spans="1:6" ht="17.25" x14ac:dyDescent="0.25">
      <c r="A520" s="16"/>
      <c r="B520" s="17"/>
      <c r="C520" s="18" t="str">
        <f>IF(B520="","",IFERROR(INDEX(品目マスタ!$B$7:$B$206,MATCH(B520,ItemCodes,0)),"（未登録）"))</f>
        <v/>
      </c>
      <c r="D520" s="7"/>
      <c r="E520" s="7"/>
      <c r="F520" s="6"/>
    </row>
    <row r="521" spans="1:6" ht="17.25" x14ac:dyDescent="0.25">
      <c r="A521" s="16"/>
      <c r="B521" s="17"/>
      <c r="C521" s="18" t="str">
        <f>IF(B521="","",IFERROR(INDEX(品目マスタ!$B$7:$B$206,MATCH(B521,ItemCodes,0)),"（未登録）"))</f>
        <v/>
      </c>
      <c r="D521" s="7"/>
      <c r="E521" s="7"/>
      <c r="F521" s="6"/>
    </row>
    <row r="522" spans="1:6" ht="17.25" x14ac:dyDescent="0.25">
      <c r="A522" s="16"/>
      <c r="B522" s="17"/>
      <c r="C522" s="18" t="str">
        <f>IF(B522="","",IFERROR(INDEX(品目マスタ!$B$7:$B$206,MATCH(B522,ItemCodes,0)),"（未登録）"))</f>
        <v/>
      </c>
      <c r="D522" s="7"/>
      <c r="E522" s="7"/>
      <c r="F522" s="6"/>
    </row>
    <row r="523" spans="1:6" ht="17.25" x14ac:dyDescent="0.25">
      <c r="A523" s="16"/>
      <c r="B523" s="17"/>
      <c r="C523" s="18" t="str">
        <f>IF(B523="","",IFERROR(INDEX(品目マスタ!$B$7:$B$206,MATCH(B523,ItemCodes,0)),"（未登録）"))</f>
        <v/>
      </c>
      <c r="D523" s="7"/>
      <c r="E523" s="7"/>
      <c r="F523" s="6"/>
    </row>
    <row r="524" spans="1:6" ht="17.25" x14ac:dyDescent="0.25">
      <c r="A524" s="16"/>
      <c r="B524" s="17"/>
      <c r="C524" s="18" t="str">
        <f>IF(B524="","",IFERROR(INDEX(品目マスタ!$B$7:$B$206,MATCH(B524,ItemCodes,0)),"（未登録）"))</f>
        <v/>
      </c>
      <c r="D524" s="7"/>
      <c r="E524" s="7"/>
      <c r="F524" s="6"/>
    </row>
    <row r="525" spans="1:6" ht="17.25" x14ac:dyDescent="0.25">
      <c r="A525" s="16"/>
      <c r="B525" s="17"/>
      <c r="C525" s="18" t="str">
        <f>IF(B525="","",IFERROR(INDEX(品目マスタ!$B$7:$B$206,MATCH(B525,ItemCodes,0)),"（未登録）"))</f>
        <v/>
      </c>
      <c r="D525" s="7"/>
      <c r="E525" s="7"/>
      <c r="F525" s="6"/>
    </row>
    <row r="526" spans="1:6" ht="17.25" x14ac:dyDescent="0.25">
      <c r="A526" s="16"/>
      <c r="B526" s="17"/>
      <c r="C526" s="18" t="str">
        <f>IF(B526="","",IFERROR(INDEX(品目マスタ!$B$7:$B$206,MATCH(B526,ItemCodes,0)),"（未登録）"))</f>
        <v/>
      </c>
      <c r="D526" s="7"/>
      <c r="E526" s="7"/>
      <c r="F526" s="6"/>
    </row>
    <row r="527" spans="1:6" ht="17.25" x14ac:dyDescent="0.25">
      <c r="A527" s="16"/>
      <c r="B527" s="17"/>
      <c r="C527" s="18" t="str">
        <f>IF(B527="","",IFERROR(INDEX(品目マスタ!$B$7:$B$206,MATCH(B527,ItemCodes,0)),"（未登録）"))</f>
        <v/>
      </c>
      <c r="D527" s="7"/>
      <c r="E527" s="7"/>
      <c r="F527" s="6"/>
    </row>
    <row r="528" spans="1:6" ht="17.25" x14ac:dyDescent="0.25">
      <c r="A528" s="16"/>
      <c r="B528" s="17"/>
      <c r="C528" s="18" t="str">
        <f>IF(B528="","",IFERROR(INDEX(品目マスタ!$B$7:$B$206,MATCH(B528,ItemCodes,0)),"（未登録）"))</f>
        <v/>
      </c>
      <c r="D528" s="7"/>
      <c r="E528" s="7"/>
      <c r="F528" s="6"/>
    </row>
    <row r="529" spans="1:6" ht="17.25" x14ac:dyDescent="0.25">
      <c r="A529" s="16"/>
      <c r="B529" s="17"/>
      <c r="C529" s="18" t="str">
        <f>IF(B529="","",IFERROR(INDEX(品目マスタ!$B$7:$B$206,MATCH(B529,ItemCodes,0)),"（未登録）"))</f>
        <v/>
      </c>
      <c r="D529" s="7"/>
      <c r="E529" s="7"/>
      <c r="F529" s="6"/>
    </row>
    <row r="530" spans="1:6" ht="17.25" x14ac:dyDescent="0.25">
      <c r="A530" s="16"/>
      <c r="B530" s="17"/>
      <c r="C530" s="18" t="str">
        <f>IF(B530="","",IFERROR(INDEX(品目マスタ!$B$7:$B$206,MATCH(B530,ItemCodes,0)),"（未登録）"))</f>
        <v/>
      </c>
      <c r="D530" s="7"/>
      <c r="E530" s="7"/>
      <c r="F530" s="6"/>
    </row>
    <row r="531" spans="1:6" ht="17.25" x14ac:dyDescent="0.25">
      <c r="A531" s="16"/>
      <c r="B531" s="17"/>
      <c r="C531" s="18" t="str">
        <f>IF(B531="","",IFERROR(INDEX(品目マスタ!$B$7:$B$206,MATCH(B531,ItemCodes,0)),"（未登録）"))</f>
        <v/>
      </c>
      <c r="D531" s="7"/>
      <c r="E531" s="7"/>
      <c r="F531" s="6"/>
    </row>
    <row r="532" spans="1:6" ht="17.25" x14ac:dyDescent="0.25">
      <c r="A532" s="16"/>
      <c r="B532" s="17"/>
      <c r="C532" s="18" t="str">
        <f>IF(B532="","",IFERROR(INDEX(品目マスタ!$B$7:$B$206,MATCH(B532,ItemCodes,0)),"（未登録）"))</f>
        <v/>
      </c>
      <c r="D532" s="7"/>
      <c r="E532" s="7"/>
      <c r="F532" s="6"/>
    </row>
    <row r="533" spans="1:6" ht="17.25" x14ac:dyDescent="0.25">
      <c r="A533" s="16"/>
      <c r="B533" s="17"/>
      <c r="C533" s="18" t="str">
        <f>IF(B533="","",IFERROR(INDEX(品目マスタ!$B$7:$B$206,MATCH(B533,ItemCodes,0)),"（未登録）"))</f>
        <v/>
      </c>
      <c r="D533" s="7"/>
      <c r="E533" s="7"/>
      <c r="F533" s="6"/>
    </row>
    <row r="534" spans="1:6" ht="17.25" x14ac:dyDescent="0.25">
      <c r="A534" s="16"/>
      <c r="B534" s="17"/>
      <c r="C534" s="18" t="str">
        <f>IF(B534="","",IFERROR(INDEX(品目マスタ!$B$7:$B$206,MATCH(B534,ItemCodes,0)),"（未登録）"))</f>
        <v/>
      </c>
      <c r="D534" s="7"/>
      <c r="E534" s="7"/>
      <c r="F534" s="6"/>
    </row>
    <row r="535" spans="1:6" ht="17.25" x14ac:dyDescent="0.25">
      <c r="A535" s="16"/>
      <c r="B535" s="17"/>
      <c r="C535" s="18" t="str">
        <f>IF(B535="","",IFERROR(INDEX(品目マスタ!$B$7:$B$206,MATCH(B535,ItemCodes,0)),"（未登録）"))</f>
        <v/>
      </c>
      <c r="D535" s="7"/>
      <c r="E535" s="7"/>
      <c r="F535" s="6"/>
    </row>
    <row r="536" spans="1:6" ht="17.25" x14ac:dyDescent="0.25">
      <c r="A536" s="16"/>
      <c r="B536" s="17"/>
      <c r="C536" s="18" t="str">
        <f>IF(B536="","",IFERROR(INDEX(品目マスタ!$B$7:$B$206,MATCH(B536,ItemCodes,0)),"（未登録）"))</f>
        <v/>
      </c>
      <c r="D536" s="7"/>
      <c r="E536" s="7"/>
      <c r="F536" s="6"/>
    </row>
    <row r="537" spans="1:6" ht="17.25" x14ac:dyDescent="0.25">
      <c r="A537" s="16"/>
      <c r="B537" s="17"/>
      <c r="C537" s="18" t="str">
        <f>IF(B537="","",IFERROR(INDEX(品目マスタ!$B$7:$B$206,MATCH(B537,ItemCodes,0)),"（未登録）"))</f>
        <v/>
      </c>
      <c r="D537" s="7"/>
      <c r="E537" s="7"/>
      <c r="F537" s="6"/>
    </row>
    <row r="538" spans="1:6" ht="17.25" x14ac:dyDescent="0.25">
      <c r="A538" s="16"/>
      <c r="B538" s="17"/>
      <c r="C538" s="18" t="str">
        <f>IF(B538="","",IFERROR(INDEX(品目マスタ!$B$7:$B$206,MATCH(B538,ItemCodes,0)),"（未登録）"))</f>
        <v/>
      </c>
      <c r="D538" s="7"/>
      <c r="E538" s="7"/>
      <c r="F538" s="6"/>
    </row>
    <row r="539" spans="1:6" ht="17.25" x14ac:dyDescent="0.25">
      <c r="A539" s="16"/>
      <c r="B539" s="17"/>
      <c r="C539" s="18" t="str">
        <f>IF(B539="","",IFERROR(INDEX(品目マスタ!$B$7:$B$206,MATCH(B539,ItemCodes,0)),"（未登録）"))</f>
        <v/>
      </c>
      <c r="D539" s="7"/>
      <c r="E539" s="7"/>
      <c r="F539" s="6"/>
    </row>
    <row r="540" spans="1:6" ht="17.25" x14ac:dyDescent="0.25">
      <c r="A540" s="16"/>
      <c r="B540" s="17"/>
      <c r="C540" s="18" t="str">
        <f>IF(B540="","",IFERROR(INDEX(品目マスタ!$B$7:$B$206,MATCH(B540,ItemCodes,0)),"（未登録）"))</f>
        <v/>
      </c>
      <c r="D540" s="7"/>
      <c r="E540" s="7"/>
      <c r="F540" s="6"/>
    </row>
    <row r="541" spans="1:6" ht="17.25" x14ac:dyDescent="0.25">
      <c r="A541" s="16"/>
      <c r="B541" s="17"/>
      <c r="C541" s="18" t="str">
        <f>IF(B541="","",IFERROR(INDEX(品目マスタ!$B$7:$B$206,MATCH(B541,ItemCodes,0)),"（未登録）"))</f>
        <v/>
      </c>
      <c r="D541" s="7"/>
      <c r="E541" s="7"/>
      <c r="F541" s="6"/>
    </row>
    <row r="542" spans="1:6" ht="17.25" x14ac:dyDescent="0.25">
      <c r="A542" s="16"/>
      <c r="B542" s="17"/>
      <c r="C542" s="18" t="str">
        <f>IF(B542="","",IFERROR(INDEX(品目マスタ!$B$7:$B$206,MATCH(B542,ItemCodes,0)),"（未登録）"))</f>
        <v/>
      </c>
      <c r="D542" s="7"/>
      <c r="E542" s="7"/>
      <c r="F542" s="6"/>
    </row>
    <row r="543" spans="1:6" ht="17.25" x14ac:dyDescent="0.25">
      <c r="A543" s="16"/>
      <c r="B543" s="17"/>
      <c r="C543" s="18" t="str">
        <f>IF(B543="","",IFERROR(INDEX(品目マスタ!$B$7:$B$206,MATCH(B543,ItemCodes,0)),"（未登録）"))</f>
        <v/>
      </c>
      <c r="D543" s="7"/>
      <c r="E543" s="7"/>
      <c r="F543" s="6"/>
    </row>
    <row r="544" spans="1:6" ht="17.25" x14ac:dyDescent="0.25">
      <c r="A544" s="16"/>
      <c r="B544" s="17"/>
      <c r="C544" s="18" t="str">
        <f>IF(B544="","",IFERROR(INDEX(品目マスタ!$B$7:$B$206,MATCH(B544,ItemCodes,0)),"（未登録）"))</f>
        <v/>
      </c>
      <c r="D544" s="7"/>
      <c r="E544" s="7"/>
      <c r="F544" s="6"/>
    </row>
    <row r="545" spans="1:6" ht="17.25" x14ac:dyDescent="0.25">
      <c r="A545" s="16"/>
      <c r="B545" s="17"/>
      <c r="C545" s="18" t="str">
        <f>IF(B545="","",IFERROR(INDEX(品目マスタ!$B$7:$B$206,MATCH(B545,ItemCodes,0)),"（未登録）"))</f>
        <v/>
      </c>
      <c r="D545" s="7"/>
      <c r="E545" s="7"/>
      <c r="F545" s="6"/>
    </row>
    <row r="546" spans="1:6" ht="17.25" x14ac:dyDescent="0.25">
      <c r="A546" s="16"/>
      <c r="B546" s="17"/>
      <c r="C546" s="18" t="str">
        <f>IF(B546="","",IFERROR(INDEX(品目マスタ!$B$7:$B$206,MATCH(B546,ItemCodes,0)),"（未登録）"))</f>
        <v/>
      </c>
      <c r="D546" s="7"/>
      <c r="E546" s="7"/>
      <c r="F546" s="6"/>
    </row>
    <row r="547" spans="1:6" ht="17.25" x14ac:dyDescent="0.25">
      <c r="A547" s="16"/>
      <c r="B547" s="17"/>
      <c r="C547" s="18" t="str">
        <f>IF(B547="","",IFERROR(INDEX(品目マスタ!$B$7:$B$206,MATCH(B547,ItemCodes,0)),"（未登録）"))</f>
        <v/>
      </c>
      <c r="D547" s="7"/>
      <c r="E547" s="7"/>
      <c r="F547" s="6"/>
    </row>
    <row r="548" spans="1:6" ht="17.25" x14ac:dyDescent="0.25">
      <c r="A548" s="16"/>
      <c r="B548" s="17"/>
      <c r="C548" s="18" t="str">
        <f>IF(B548="","",IFERROR(INDEX(品目マスタ!$B$7:$B$206,MATCH(B548,ItemCodes,0)),"（未登録）"))</f>
        <v/>
      </c>
      <c r="D548" s="7"/>
      <c r="E548" s="7"/>
      <c r="F548" s="6"/>
    </row>
    <row r="549" spans="1:6" ht="17.25" x14ac:dyDescent="0.25">
      <c r="A549" s="16"/>
      <c r="B549" s="17"/>
      <c r="C549" s="18" t="str">
        <f>IF(B549="","",IFERROR(INDEX(品目マスタ!$B$7:$B$206,MATCH(B549,ItemCodes,0)),"（未登録）"))</f>
        <v/>
      </c>
      <c r="D549" s="7"/>
      <c r="E549" s="7"/>
      <c r="F549" s="6"/>
    </row>
    <row r="550" spans="1:6" ht="17.25" x14ac:dyDescent="0.25">
      <c r="A550" s="16"/>
      <c r="B550" s="17"/>
      <c r="C550" s="18" t="str">
        <f>IF(B550="","",IFERROR(INDEX(品目マスタ!$B$7:$B$206,MATCH(B550,ItemCodes,0)),"（未登録）"))</f>
        <v/>
      </c>
      <c r="D550" s="7"/>
      <c r="E550" s="7"/>
      <c r="F550" s="6"/>
    </row>
    <row r="551" spans="1:6" ht="17.25" x14ac:dyDescent="0.25">
      <c r="A551" s="16"/>
      <c r="B551" s="17"/>
      <c r="C551" s="18" t="str">
        <f>IF(B551="","",IFERROR(INDEX(品目マスタ!$B$7:$B$206,MATCH(B551,ItemCodes,0)),"（未登録）"))</f>
        <v/>
      </c>
      <c r="D551" s="7"/>
      <c r="E551" s="7"/>
      <c r="F551" s="6"/>
    </row>
    <row r="552" spans="1:6" ht="17.25" x14ac:dyDescent="0.25">
      <c r="A552" s="16"/>
      <c r="B552" s="17"/>
      <c r="C552" s="18" t="str">
        <f>IF(B552="","",IFERROR(INDEX(品目マスタ!$B$7:$B$206,MATCH(B552,ItemCodes,0)),"（未登録）"))</f>
        <v/>
      </c>
      <c r="D552" s="7"/>
      <c r="E552" s="7"/>
      <c r="F552" s="6"/>
    </row>
    <row r="553" spans="1:6" ht="17.25" x14ac:dyDescent="0.25">
      <c r="A553" s="16"/>
      <c r="B553" s="17"/>
      <c r="C553" s="18" t="str">
        <f>IF(B553="","",IFERROR(INDEX(品目マスタ!$B$7:$B$206,MATCH(B553,ItemCodes,0)),"（未登録）"))</f>
        <v/>
      </c>
      <c r="D553" s="7"/>
      <c r="E553" s="7"/>
      <c r="F553" s="6"/>
    </row>
    <row r="554" spans="1:6" ht="17.25" x14ac:dyDescent="0.25">
      <c r="A554" s="16"/>
      <c r="B554" s="17"/>
      <c r="C554" s="18" t="str">
        <f>IF(B554="","",IFERROR(INDEX(品目マスタ!$B$7:$B$206,MATCH(B554,ItemCodes,0)),"（未登録）"))</f>
        <v/>
      </c>
      <c r="D554" s="7"/>
      <c r="E554" s="7"/>
      <c r="F554" s="6"/>
    </row>
    <row r="555" spans="1:6" ht="17.25" x14ac:dyDescent="0.25">
      <c r="A555" s="16"/>
      <c r="B555" s="17"/>
      <c r="C555" s="18" t="str">
        <f>IF(B555="","",IFERROR(INDEX(品目マスタ!$B$7:$B$206,MATCH(B555,ItemCodes,0)),"（未登録）"))</f>
        <v/>
      </c>
      <c r="D555" s="7"/>
      <c r="E555" s="7"/>
      <c r="F555" s="6"/>
    </row>
    <row r="556" spans="1:6" ht="17.25" x14ac:dyDescent="0.25">
      <c r="A556" s="16"/>
      <c r="B556" s="17"/>
      <c r="C556" s="18" t="str">
        <f>IF(B556="","",IFERROR(INDEX(品目マスタ!$B$7:$B$206,MATCH(B556,ItemCodes,0)),"（未登録）"))</f>
        <v/>
      </c>
      <c r="D556" s="7"/>
      <c r="E556" s="7"/>
      <c r="F556" s="6"/>
    </row>
    <row r="557" spans="1:6" ht="17.25" x14ac:dyDescent="0.25">
      <c r="A557" s="16"/>
      <c r="B557" s="17"/>
      <c r="C557" s="18" t="str">
        <f>IF(B557="","",IFERROR(INDEX(品目マスタ!$B$7:$B$206,MATCH(B557,ItemCodes,0)),"（未登録）"))</f>
        <v/>
      </c>
      <c r="D557" s="7"/>
      <c r="E557" s="7"/>
      <c r="F557" s="6"/>
    </row>
    <row r="558" spans="1:6" ht="17.25" x14ac:dyDescent="0.25">
      <c r="A558" s="16"/>
      <c r="B558" s="17"/>
      <c r="C558" s="18" t="str">
        <f>IF(B558="","",IFERROR(INDEX(品目マスタ!$B$7:$B$206,MATCH(B558,ItemCodes,0)),"（未登録）"))</f>
        <v/>
      </c>
      <c r="D558" s="7"/>
      <c r="E558" s="7"/>
      <c r="F558" s="6"/>
    </row>
    <row r="559" spans="1:6" ht="17.25" x14ac:dyDescent="0.25">
      <c r="A559" s="16"/>
      <c r="B559" s="17"/>
      <c r="C559" s="18" t="str">
        <f>IF(B559="","",IFERROR(INDEX(品目マスタ!$B$7:$B$206,MATCH(B559,ItemCodes,0)),"（未登録）"))</f>
        <v/>
      </c>
      <c r="D559" s="7"/>
      <c r="E559" s="7"/>
      <c r="F559" s="6"/>
    </row>
    <row r="560" spans="1:6" ht="17.25" x14ac:dyDescent="0.25">
      <c r="A560" s="16"/>
      <c r="B560" s="17"/>
      <c r="C560" s="18" t="str">
        <f>IF(B560="","",IFERROR(INDEX(品目マスタ!$B$7:$B$206,MATCH(B560,ItemCodes,0)),"（未登録）"))</f>
        <v/>
      </c>
      <c r="D560" s="7"/>
      <c r="E560" s="7"/>
      <c r="F560" s="6"/>
    </row>
    <row r="561" spans="1:6" ht="17.25" x14ac:dyDescent="0.25">
      <c r="A561" s="16"/>
      <c r="B561" s="17"/>
      <c r="C561" s="18" t="str">
        <f>IF(B561="","",IFERROR(INDEX(品目マスタ!$B$7:$B$206,MATCH(B561,ItemCodes,0)),"（未登録）"))</f>
        <v/>
      </c>
      <c r="D561" s="7"/>
      <c r="E561" s="7"/>
      <c r="F561" s="6"/>
    </row>
    <row r="562" spans="1:6" ht="17.25" x14ac:dyDescent="0.25">
      <c r="A562" s="16"/>
      <c r="B562" s="17"/>
      <c r="C562" s="18" t="str">
        <f>IF(B562="","",IFERROR(INDEX(品目マスタ!$B$7:$B$206,MATCH(B562,ItemCodes,0)),"（未登録）"))</f>
        <v/>
      </c>
      <c r="D562" s="7"/>
      <c r="E562" s="7"/>
      <c r="F562" s="6"/>
    </row>
    <row r="563" spans="1:6" ht="17.25" x14ac:dyDescent="0.25">
      <c r="A563" s="16"/>
      <c r="B563" s="17"/>
      <c r="C563" s="18" t="str">
        <f>IF(B563="","",IFERROR(INDEX(品目マスタ!$B$7:$B$206,MATCH(B563,ItemCodes,0)),"（未登録）"))</f>
        <v/>
      </c>
      <c r="D563" s="7"/>
      <c r="E563" s="7"/>
      <c r="F563" s="6"/>
    </row>
    <row r="564" spans="1:6" ht="17.25" x14ac:dyDescent="0.25">
      <c r="A564" s="16"/>
      <c r="B564" s="17"/>
      <c r="C564" s="18" t="str">
        <f>IF(B564="","",IFERROR(INDEX(品目マスタ!$B$7:$B$206,MATCH(B564,ItemCodes,0)),"（未登録）"))</f>
        <v/>
      </c>
      <c r="D564" s="7"/>
      <c r="E564" s="7"/>
      <c r="F564" s="6"/>
    </row>
    <row r="565" spans="1:6" ht="17.25" x14ac:dyDescent="0.25">
      <c r="A565" s="16"/>
      <c r="B565" s="17"/>
      <c r="C565" s="18" t="str">
        <f>IF(B565="","",IFERROR(INDEX(品目マスタ!$B$7:$B$206,MATCH(B565,ItemCodes,0)),"（未登録）"))</f>
        <v/>
      </c>
      <c r="D565" s="7"/>
      <c r="E565" s="7"/>
      <c r="F565" s="6"/>
    </row>
    <row r="566" spans="1:6" ht="17.25" x14ac:dyDescent="0.25">
      <c r="A566" s="16"/>
      <c r="B566" s="17"/>
      <c r="C566" s="18" t="str">
        <f>IF(B566="","",IFERROR(INDEX(品目マスタ!$B$7:$B$206,MATCH(B566,ItemCodes,0)),"（未登録）"))</f>
        <v/>
      </c>
      <c r="D566" s="7"/>
      <c r="E566" s="7"/>
      <c r="F566" s="6"/>
    </row>
    <row r="567" spans="1:6" ht="17.25" x14ac:dyDescent="0.25">
      <c r="A567" s="16"/>
      <c r="B567" s="17"/>
      <c r="C567" s="18" t="str">
        <f>IF(B567="","",IFERROR(INDEX(品目マスタ!$B$7:$B$206,MATCH(B567,ItemCodes,0)),"（未登録）"))</f>
        <v/>
      </c>
      <c r="D567" s="7"/>
      <c r="E567" s="7"/>
      <c r="F567" s="6"/>
    </row>
    <row r="568" spans="1:6" ht="17.25" x14ac:dyDescent="0.25">
      <c r="A568" s="16"/>
      <c r="B568" s="17"/>
      <c r="C568" s="18" t="str">
        <f>IF(B568="","",IFERROR(INDEX(品目マスタ!$B$7:$B$206,MATCH(B568,ItemCodes,0)),"（未登録）"))</f>
        <v/>
      </c>
      <c r="D568" s="7"/>
      <c r="E568" s="7"/>
      <c r="F568" s="6"/>
    </row>
    <row r="569" spans="1:6" ht="17.25" x14ac:dyDescent="0.25">
      <c r="A569" s="16"/>
      <c r="B569" s="17"/>
      <c r="C569" s="18" t="str">
        <f>IF(B569="","",IFERROR(INDEX(品目マスタ!$B$7:$B$206,MATCH(B569,ItemCodes,0)),"（未登録）"))</f>
        <v/>
      </c>
      <c r="D569" s="7"/>
      <c r="E569" s="7"/>
      <c r="F569" s="6"/>
    </row>
    <row r="570" spans="1:6" ht="17.25" x14ac:dyDescent="0.25">
      <c r="A570" s="16"/>
      <c r="B570" s="17"/>
      <c r="C570" s="18" t="str">
        <f>IF(B570="","",IFERROR(INDEX(品目マスタ!$B$7:$B$206,MATCH(B570,ItemCodes,0)),"（未登録）"))</f>
        <v/>
      </c>
      <c r="D570" s="7"/>
      <c r="E570" s="7"/>
      <c r="F570" s="6"/>
    </row>
    <row r="571" spans="1:6" ht="17.25" x14ac:dyDescent="0.25">
      <c r="A571" s="16"/>
      <c r="B571" s="17"/>
      <c r="C571" s="18" t="str">
        <f>IF(B571="","",IFERROR(INDEX(品目マスタ!$B$7:$B$206,MATCH(B571,ItemCodes,0)),"（未登録）"))</f>
        <v/>
      </c>
      <c r="D571" s="7"/>
      <c r="E571" s="7"/>
      <c r="F571" s="6"/>
    </row>
    <row r="572" spans="1:6" ht="17.25" x14ac:dyDescent="0.25">
      <c r="A572" s="16"/>
      <c r="B572" s="17"/>
      <c r="C572" s="18" t="str">
        <f>IF(B572="","",IFERROR(INDEX(品目マスタ!$B$7:$B$206,MATCH(B572,ItemCodes,0)),"（未登録）"))</f>
        <v/>
      </c>
      <c r="D572" s="7"/>
      <c r="E572" s="7"/>
      <c r="F572" s="6"/>
    </row>
    <row r="573" spans="1:6" ht="17.25" x14ac:dyDescent="0.25">
      <c r="A573" s="16"/>
      <c r="B573" s="17"/>
      <c r="C573" s="18" t="str">
        <f>IF(B573="","",IFERROR(INDEX(品目マスタ!$B$7:$B$206,MATCH(B573,ItemCodes,0)),"（未登録）"))</f>
        <v/>
      </c>
      <c r="D573" s="7"/>
      <c r="E573" s="7"/>
      <c r="F573" s="6"/>
    </row>
    <row r="574" spans="1:6" ht="17.25" x14ac:dyDescent="0.25">
      <c r="A574" s="16"/>
      <c r="B574" s="17"/>
      <c r="C574" s="18" t="str">
        <f>IF(B574="","",IFERROR(INDEX(品目マスタ!$B$7:$B$206,MATCH(B574,ItemCodes,0)),"（未登録）"))</f>
        <v/>
      </c>
      <c r="D574" s="7"/>
      <c r="E574" s="7"/>
      <c r="F574" s="6"/>
    </row>
    <row r="575" spans="1:6" ht="17.25" x14ac:dyDescent="0.25">
      <c r="A575" s="16"/>
      <c r="B575" s="17"/>
      <c r="C575" s="18" t="str">
        <f>IF(B575="","",IFERROR(INDEX(品目マスタ!$B$7:$B$206,MATCH(B575,ItemCodes,0)),"（未登録）"))</f>
        <v/>
      </c>
      <c r="D575" s="7"/>
      <c r="E575" s="7"/>
      <c r="F575" s="6"/>
    </row>
    <row r="576" spans="1:6" ht="17.25" x14ac:dyDescent="0.25">
      <c r="A576" s="16"/>
      <c r="B576" s="17"/>
      <c r="C576" s="18" t="str">
        <f>IF(B576="","",IFERROR(INDEX(品目マスタ!$B$7:$B$206,MATCH(B576,ItemCodes,0)),"（未登録）"))</f>
        <v/>
      </c>
      <c r="D576" s="7"/>
      <c r="E576" s="7"/>
      <c r="F576" s="6"/>
    </row>
    <row r="577" spans="1:6" ht="17.25" x14ac:dyDescent="0.25">
      <c r="A577" s="16"/>
      <c r="B577" s="17"/>
      <c r="C577" s="18" t="str">
        <f>IF(B577="","",IFERROR(INDEX(品目マスタ!$B$7:$B$206,MATCH(B577,ItemCodes,0)),"（未登録）"))</f>
        <v/>
      </c>
      <c r="D577" s="7"/>
      <c r="E577" s="7"/>
      <c r="F577" s="6"/>
    </row>
    <row r="578" spans="1:6" ht="17.25" x14ac:dyDescent="0.25">
      <c r="A578" s="16"/>
      <c r="B578" s="17"/>
      <c r="C578" s="18" t="str">
        <f>IF(B578="","",IFERROR(INDEX(品目マスタ!$B$7:$B$206,MATCH(B578,ItemCodes,0)),"（未登録）"))</f>
        <v/>
      </c>
      <c r="D578" s="7"/>
      <c r="E578" s="7"/>
      <c r="F578" s="6"/>
    </row>
    <row r="579" spans="1:6" ht="17.25" x14ac:dyDescent="0.25">
      <c r="A579" s="16"/>
      <c r="B579" s="17"/>
      <c r="C579" s="18" t="str">
        <f>IF(B579="","",IFERROR(INDEX(品目マスタ!$B$7:$B$206,MATCH(B579,ItemCodes,0)),"（未登録）"))</f>
        <v/>
      </c>
      <c r="D579" s="7"/>
      <c r="E579" s="7"/>
      <c r="F579" s="6"/>
    </row>
    <row r="580" spans="1:6" ht="17.25" x14ac:dyDescent="0.25">
      <c r="A580" s="16"/>
      <c r="B580" s="17"/>
      <c r="C580" s="18" t="str">
        <f>IF(B580="","",IFERROR(INDEX(品目マスタ!$B$7:$B$206,MATCH(B580,ItemCodes,0)),"（未登録）"))</f>
        <v/>
      </c>
      <c r="D580" s="7"/>
      <c r="E580" s="7"/>
      <c r="F580" s="6"/>
    </row>
    <row r="581" spans="1:6" ht="17.25" x14ac:dyDescent="0.25">
      <c r="A581" s="16"/>
      <c r="B581" s="17"/>
      <c r="C581" s="18" t="str">
        <f>IF(B581="","",IFERROR(INDEX(品目マスタ!$B$7:$B$206,MATCH(B581,ItemCodes,0)),"（未登録）"))</f>
        <v/>
      </c>
      <c r="D581" s="7"/>
      <c r="E581" s="7"/>
      <c r="F581" s="6"/>
    </row>
    <row r="582" spans="1:6" ht="17.25" x14ac:dyDescent="0.25">
      <c r="A582" s="16"/>
      <c r="B582" s="17"/>
      <c r="C582" s="18" t="str">
        <f>IF(B582="","",IFERROR(INDEX(品目マスタ!$B$7:$B$206,MATCH(B582,ItemCodes,0)),"（未登録）"))</f>
        <v/>
      </c>
      <c r="D582" s="7"/>
      <c r="E582" s="7"/>
      <c r="F582" s="6"/>
    </row>
    <row r="583" spans="1:6" ht="17.25" x14ac:dyDescent="0.25">
      <c r="A583" s="16"/>
      <c r="B583" s="17"/>
      <c r="C583" s="18" t="str">
        <f>IF(B583="","",IFERROR(INDEX(品目マスタ!$B$7:$B$206,MATCH(B583,ItemCodes,0)),"（未登録）"))</f>
        <v/>
      </c>
      <c r="D583" s="7"/>
      <c r="E583" s="7"/>
      <c r="F583" s="6"/>
    </row>
    <row r="584" spans="1:6" ht="17.25" x14ac:dyDescent="0.25">
      <c r="A584" s="16"/>
      <c r="B584" s="17"/>
      <c r="C584" s="18" t="str">
        <f>IF(B584="","",IFERROR(INDEX(品目マスタ!$B$7:$B$206,MATCH(B584,ItemCodes,0)),"（未登録）"))</f>
        <v/>
      </c>
      <c r="D584" s="7"/>
      <c r="E584" s="7"/>
      <c r="F584" s="6"/>
    </row>
    <row r="585" spans="1:6" ht="17.25" x14ac:dyDescent="0.25">
      <c r="A585" s="16"/>
      <c r="B585" s="17"/>
      <c r="C585" s="18" t="str">
        <f>IF(B585="","",IFERROR(INDEX(品目マスタ!$B$7:$B$206,MATCH(B585,ItemCodes,0)),"（未登録）"))</f>
        <v/>
      </c>
      <c r="D585" s="7"/>
      <c r="E585" s="7"/>
      <c r="F585" s="6"/>
    </row>
    <row r="586" spans="1:6" ht="17.25" x14ac:dyDescent="0.25">
      <c r="A586" s="16"/>
      <c r="B586" s="17"/>
      <c r="C586" s="18" t="str">
        <f>IF(B586="","",IFERROR(INDEX(品目マスタ!$B$7:$B$206,MATCH(B586,ItemCodes,0)),"（未登録）"))</f>
        <v/>
      </c>
      <c r="D586" s="7"/>
      <c r="E586" s="7"/>
      <c r="F586" s="6"/>
    </row>
    <row r="587" spans="1:6" ht="17.25" x14ac:dyDescent="0.25">
      <c r="A587" s="16"/>
      <c r="B587" s="17"/>
      <c r="C587" s="18" t="str">
        <f>IF(B587="","",IFERROR(INDEX(品目マスタ!$B$7:$B$206,MATCH(B587,ItemCodes,0)),"（未登録）"))</f>
        <v/>
      </c>
      <c r="D587" s="7"/>
      <c r="E587" s="7"/>
      <c r="F587" s="6"/>
    </row>
    <row r="588" spans="1:6" ht="17.25" x14ac:dyDescent="0.25">
      <c r="A588" s="16"/>
      <c r="B588" s="17"/>
      <c r="C588" s="18" t="str">
        <f>IF(B588="","",IFERROR(INDEX(品目マスタ!$B$7:$B$206,MATCH(B588,ItemCodes,0)),"（未登録）"))</f>
        <v/>
      </c>
      <c r="D588" s="7"/>
      <c r="E588" s="7"/>
      <c r="F588" s="6"/>
    </row>
    <row r="589" spans="1:6" ht="17.25" x14ac:dyDescent="0.25">
      <c r="A589" s="16"/>
      <c r="B589" s="17"/>
      <c r="C589" s="18" t="str">
        <f>IF(B589="","",IFERROR(INDEX(品目マスタ!$B$7:$B$206,MATCH(B589,ItemCodes,0)),"（未登録）"))</f>
        <v/>
      </c>
      <c r="D589" s="7"/>
      <c r="E589" s="7"/>
      <c r="F589" s="6"/>
    </row>
    <row r="590" spans="1:6" ht="17.25" x14ac:dyDescent="0.25">
      <c r="A590" s="16"/>
      <c r="B590" s="17"/>
      <c r="C590" s="18" t="str">
        <f>IF(B590="","",IFERROR(INDEX(品目マスタ!$B$7:$B$206,MATCH(B590,ItemCodes,0)),"（未登録）"))</f>
        <v/>
      </c>
      <c r="D590" s="7"/>
      <c r="E590" s="7"/>
      <c r="F590" s="6"/>
    </row>
    <row r="591" spans="1:6" ht="17.25" x14ac:dyDescent="0.25">
      <c r="A591" s="16"/>
      <c r="B591" s="17"/>
      <c r="C591" s="18" t="str">
        <f>IF(B591="","",IFERROR(INDEX(品目マスタ!$B$7:$B$206,MATCH(B591,ItemCodes,0)),"（未登録）"))</f>
        <v/>
      </c>
      <c r="D591" s="7"/>
      <c r="E591" s="7"/>
      <c r="F591" s="6"/>
    </row>
    <row r="592" spans="1:6" ht="17.25" x14ac:dyDescent="0.25">
      <c r="A592" s="16"/>
      <c r="B592" s="17"/>
      <c r="C592" s="18" t="str">
        <f>IF(B592="","",IFERROR(INDEX(品目マスタ!$B$7:$B$206,MATCH(B592,ItemCodes,0)),"（未登録）"))</f>
        <v/>
      </c>
      <c r="D592" s="7"/>
      <c r="E592" s="7"/>
      <c r="F592" s="6"/>
    </row>
    <row r="593" spans="1:6" ht="17.25" x14ac:dyDescent="0.25">
      <c r="A593" s="16"/>
      <c r="B593" s="17"/>
      <c r="C593" s="18" t="str">
        <f>IF(B593="","",IFERROR(INDEX(品目マスタ!$B$7:$B$206,MATCH(B593,ItemCodes,0)),"（未登録）"))</f>
        <v/>
      </c>
      <c r="D593" s="7"/>
      <c r="E593" s="7"/>
      <c r="F593" s="6"/>
    </row>
    <row r="594" spans="1:6" ht="17.25" x14ac:dyDescent="0.25">
      <c r="A594" s="16"/>
      <c r="B594" s="17"/>
      <c r="C594" s="18" t="str">
        <f>IF(B594="","",IFERROR(INDEX(品目マスタ!$B$7:$B$206,MATCH(B594,ItemCodes,0)),"（未登録）"))</f>
        <v/>
      </c>
      <c r="D594" s="7"/>
      <c r="E594" s="7"/>
      <c r="F594" s="6"/>
    </row>
    <row r="595" spans="1:6" ht="17.25" x14ac:dyDescent="0.25">
      <c r="A595" s="16"/>
      <c r="B595" s="17"/>
      <c r="C595" s="18" t="str">
        <f>IF(B595="","",IFERROR(INDEX(品目マスタ!$B$7:$B$206,MATCH(B595,ItemCodes,0)),"（未登録）"))</f>
        <v/>
      </c>
      <c r="D595" s="7"/>
      <c r="E595" s="7"/>
      <c r="F595" s="6"/>
    </row>
    <row r="596" spans="1:6" ht="17.25" x14ac:dyDescent="0.25">
      <c r="A596" s="16"/>
      <c r="B596" s="17"/>
      <c r="C596" s="18" t="str">
        <f>IF(B596="","",IFERROR(INDEX(品目マスタ!$B$7:$B$206,MATCH(B596,ItemCodes,0)),"（未登録）"))</f>
        <v/>
      </c>
      <c r="D596" s="7"/>
      <c r="E596" s="7"/>
      <c r="F596" s="6"/>
    </row>
    <row r="597" spans="1:6" ht="17.25" x14ac:dyDescent="0.25">
      <c r="A597" s="16"/>
      <c r="B597" s="17"/>
      <c r="C597" s="18" t="str">
        <f>IF(B597="","",IFERROR(INDEX(品目マスタ!$B$7:$B$206,MATCH(B597,ItemCodes,0)),"（未登録）"))</f>
        <v/>
      </c>
      <c r="D597" s="7"/>
      <c r="E597" s="7"/>
      <c r="F597" s="6"/>
    </row>
    <row r="598" spans="1:6" ht="17.25" x14ac:dyDescent="0.25">
      <c r="A598" s="16"/>
      <c r="B598" s="17"/>
      <c r="C598" s="18" t="str">
        <f>IF(B598="","",IFERROR(INDEX(品目マスタ!$B$7:$B$206,MATCH(B598,ItemCodes,0)),"（未登録）"))</f>
        <v/>
      </c>
      <c r="D598" s="7"/>
      <c r="E598" s="7"/>
      <c r="F598" s="6"/>
    </row>
    <row r="599" spans="1:6" ht="17.25" x14ac:dyDescent="0.25">
      <c r="A599" s="16"/>
      <c r="B599" s="17"/>
      <c r="C599" s="18" t="str">
        <f>IF(B599="","",IFERROR(INDEX(品目マスタ!$B$7:$B$206,MATCH(B599,ItemCodes,0)),"（未登録）"))</f>
        <v/>
      </c>
      <c r="D599" s="7"/>
      <c r="E599" s="7"/>
      <c r="F599" s="6"/>
    </row>
    <row r="600" spans="1:6" ht="17.25" x14ac:dyDescent="0.25">
      <c r="A600" s="16"/>
      <c r="B600" s="17"/>
      <c r="C600" s="18" t="str">
        <f>IF(B600="","",IFERROR(INDEX(品目マスタ!$B$7:$B$206,MATCH(B600,ItemCodes,0)),"（未登録）"))</f>
        <v/>
      </c>
      <c r="D600" s="7"/>
      <c r="E600" s="7"/>
      <c r="F600" s="6"/>
    </row>
    <row r="601" spans="1:6" ht="17.25" x14ac:dyDescent="0.25">
      <c r="A601" s="16"/>
      <c r="B601" s="17"/>
      <c r="C601" s="18" t="str">
        <f>IF(B601="","",IFERROR(INDEX(品目マスタ!$B$7:$B$206,MATCH(B601,ItemCodes,0)),"（未登録）"))</f>
        <v/>
      </c>
      <c r="D601" s="7"/>
      <c r="E601" s="7"/>
      <c r="F601" s="6"/>
    </row>
    <row r="602" spans="1:6" ht="17.25" x14ac:dyDescent="0.25">
      <c r="A602" s="16"/>
      <c r="B602" s="17"/>
      <c r="C602" s="18" t="str">
        <f>IF(B602="","",IFERROR(INDEX(品目マスタ!$B$7:$B$206,MATCH(B602,ItemCodes,0)),"（未登録）"))</f>
        <v/>
      </c>
      <c r="D602" s="7"/>
      <c r="E602" s="7"/>
      <c r="F602" s="6"/>
    </row>
    <row r="603" spans="1:6" ht="17.25" x14ac:dyDescent="0.25">
      <c r="A603" s="16"/>
      <c r="B603" s="17"/>
      <c r="C603" s="18" t="str">
        <f>IF(B603="","",IFERROR(INDEX(品目マスタ!$B$7:$B$206,MATCH(B603,ItemCodes,0)),"（未登録）"))</f>
        <v/>
      </c>
      <c r="D603" s="7"/>
      <c r="E603" s="7"/>
      <c r="F603" s="6"/>
    </row>
    <row r="604" spans="1:6" ht="17.25" x14ac:dyDescent="0.25">
      <c r="A604" s="16"/>
      <c r="B604" s="17"/>
      <c r="C604" s="18" t="str">
        <f>IF(B604="","",IFERROR(INDEX(品目マスタ!$B$7:$B$206,MATCH(B604,ItemCodes,0)),"（未登録）"))</f>
        <v/>
      </c>
      <c r="D604" s="7"/>
      <c r="E604" s="7"/>
      <c r="F604" s="6"/>
    </row>
    <row r="605" spans="1:6" ht="17.25" x14ac:dyDescent="0.25">
      <c r="A605" s="16"/>
      <c r="B605" s="17"/>
      <c r="C605" s="18" t="str">
        <f>IF(B605="","",IFERROR(INDEX(品目マスタ!$B$7:$B$206,MATCH(B605,ItemCodes,0)),"（未登録）"))</f>
        <v/>
      </c>
      <c r="D605" s="7"/>
      <c r="E605" s="7"/>
      <c r="F605" s="6"/>
    </row>
    <row r="606" spans="1:6" ht="17.25" x14ac:dyDescent="0.25">
      <c r="A606" s="16"/>
      <c r="B606" s="17"/>
      <c r="C606" s="18" t="str">
        <f>IF(B606="","",IFERROR(INDEX(品目マスタ!$B$7:$B$206,MATCH(B606,ItemCodes,0)),"（未登録）"))</f>
        <v/>
      </c>
      <c r="D606" s="7"/>
      <c r="E606" s="7"/>
      <c r="F606" s="6"/>
    </row>
    <row r="607" spans="1:6" ht="17.25" x14ac:dyDescent="0.25">
      <c r="A607" s="16"/>
      <c r="B607" s="17"/>
      <c r="C607" s="18" t="str">
        <f>IF(B607="","",IFERROR(INDEX(品目マスタ!$B$7:$B$206,MATCH(B607,ItemCodes,0)),"（未登録）"))</f>
        <v/>
      </c>
      <c r="D607" s="7"/>
      <c r="E607" s="7"/>
      <c r="F607" s="6"/>
    </row>
    <row r="608" spans="1:6" ht="17.25" x14ac:dyDescent="0.25">
      <c r="A608" s="16"/>
      <c r="B608" s="17"/>
      <c r="C608" s="18" t="str">
        <f>IF(B608="","",IFERROR(INDEX(品目マスタ!$B$7:$B$206,MATCH(B608,ItemCodes,0)),"（未登録）"))</f>
        <v/>
      </c>
      <c r="D608" s="7"/>
      <c r="E608" s="7"/>
      <c r="F608" s="6"/>
    </row>
    <row r="609" spans="1:6" ht="17.25" x14ac:dyDescent="0.25">
      <c r="A609" s="16"/>
      <c r="B609" s="17"/>
      <c r="C609" s="18" t="str">
        <f>IF(B609="","",IFERROR(INDEX(品目マスタ!$B$7:$B$206,MATCH(B609,ItemCodes,0)),"（未登録）"))</f>
        <v/>
      </c>
      <c r="D609" s="7"/>
      <c r="E609" s="7"/>
      <c r="F609" s="6"/>
    </row>
    <row r="610" spans="1:6" ht="17.25" x14ac:dyDescent="0.25">
      <c r="A610" s="16"/>
      <c r="B610" s="17"/>
      <c r="C610" s="18" t="str">
        <f>IF(B610="","",IFERROR(INDEX(品目マスタ!$B$7:$B$206,MATCH(B610,ItemCodes,0)),"（未登録）"))</f>
        <v/>
      </c>
      <c r="D610" s="7"/>
      <c r="E610" s="7"/>
      <c r="F610" s="6"/>
    </row>
    <row r="611" spans="1:6" ht="17.25" x14ac:dyDescent="0.25">
      <c r="A611" s="16"/>
      <c r="B611" s="17"/>
      <c r="C611" s="18" t="str">
        <f>IF(B611="","",IFERROR(INDEX(品目マスタ!$B$7:$B$206,MATCH(B611,ItemCodes,0)),"（未登録）"))</f>
        <v/>
      </c>
      <c r="D611" s="7"/>
      <c r="E611" s="7"/>
      <c r="F611" s="6"/>
    </row>
    <row r="612" spans="1:6" ht="17.25" x14ac:dyDescent="0.25">
      <c r="A612" s="16"/>
      <c r="B612" s="17"/>
      <c r="C612" s="18" t="str">
        <f>IF(B612="","",IFERROR(INDEX(品目マスタ!$B$7:$B$206,MATCH(B612,ItemCodes,0)),"（未登録）"))</f>
        <v/>
      </c>
      <c r="D612" s="7"/>
      <c r="E612" s="7"/>
      <c r="F612" s="6"/>
    </row>
    <row r="613" spans="1:6" ht="17.25" x14ac:dyDescent="0.25">
      <c r="A613" s="16"/>
      <c r="B613" s="17"/>
      <c r="C613" s="18" t="str">
        <f>IF(B613="","",IFERROR(INDEX(品目マスタ!$B$7:$B$206,MATCH(B613,ItemCodes,0)),"（未登録）"))</f>
        <v/>
      </c>
      <c r="D613" s="7"/>
      <c r="E613" s="7"/>
      <c r="F613" s="6"/>
    </row>
    <row r="614" spans="1:6" ht="17.25" x14ac:dyDescent="0.25">
      <c r="A614" s="16"/>
      <c r="B614" s="17"/>
      <c r="C614" s="18" t="str">
        <f>IF(B614="","",IFERROR(INDEX(品目マスタ!$B$7:$B$206,MATCH(B614,ItemCodes,0)),"（未登録）"))</f>
        <v/>
      </c>
      <c r="D614" s="7"/>
      <c r="E614" s="7"/>
      <c r="F614" s="6"/>
    </row>
    <row r="615" spans="1:6" ht="17.25" x14ac:dyDescent="0.25">
      <c r="A615" s="16"/>
      <c r="B615" s="17"/>
      <c r="C615" s="18" t="str">
        <f>IF(B615="","",IFERROR(INDEX(品目マスタ!$B$7:$B$206,MATCH(B615,ItemCodes,0)),"（未登録）"))</f>
        <v/>
      </c>
      <c r="D615" s="7"/>
      <c r="E615" s="7"/>
      <c r="F615" s="6"/>
    </row>
    <row r="616" spans="1:6" ht="17.25" x14ac:dyDescent="0.25">
      <c r="A616" s="16"/>
      <c r="B616" s="17"/>
      <c r="C616" s="18" t="str">
        <f>IF(B616="","",IFERROR(INDEX(品目マスタ!$B$7:$B$206,MATCH(B616,ItemCodes,0)),"（未登録）"))</f>
        <v/>
      </c>
      <c r="D616" s="7"/>
      <c r="E616" s="7"/>
      <c r="F616" s="6"/>
    </row>
    <row r="617" spans="1:6" ht="17.25" x14ac:dyDescent="0.25">
      <c r="A617" s="16"/>
      <c r="B617" s="17"/>
      <c r="C617" s="18" t="str">
        <f>IF(B617="","",IFERROR(INDEX(品目マスタ!$B$7:$B$206,MATCH(B617,ItemCodes,0)),"（未登録）"))</f>
        <v/>
      </c>
      <c r="D617" s="7"/>
      <c r="E617" s="7"/>
      <c r="F617" s="6"/>
    </row>
    <row r="618" spans="1:6" ht="17.25" x14ac:dyDescent="0.25">
      <c r="A618" s="16"/>
      <c r="B618" s="17"/>
      <c r="C618" s="18" t="str">
        <f>IF(B618="","",IFERROR(INDEX(品目マスタ!$B$7:$B$206,MATCH(B618,ItemCodes,0)),"（未登録）"))</f>
        <v/>
      </c>
      <c r="D618" s="7"/>
      <c r="E618" s="7"/>
      <c r="F618" s="6"/>
    </row>
    <row r="619" spans="1:6" ht="17.25" x14ac:dyDescent="0.25">
      <c r="A619" s="16"/>
      <c r="B619" s="17"/>
      <c r="C619" s="18" t="str">
        <f>IF(B619="","",IFERROR(INDEX(品目マスタ!$B$7:$B$206,MATCH(B619,ItemCodes,0)),"（未登録）"))</f>
        <v/>
      </c>
      <c r="D619" s="7"/>
      <c r="E619" s="7"/>
      <c r="F619" s="6"/>
    </row>
    <row r="620" spans="1:6" ht="17.25" x14ac:dyDescent="0.25">
      <c r="A620" s="16"/>
      <c r="B620" s="17"/>
      <c r="C620" s="18" t="str">
        <f>IF(B620="","",IFERROR(INDEX(品目マスタ!$B$7:$B$206,MATCH(B620,ItemCodes,0)),"（未登録）"))</f>
        <v/>
      </c>
      <c r="D620" s="7"/>
      <c r="E620" s="7"/>
      <c r="F620" s="6"/>
    </row>
    <row r="621" spans="1:6" ht="17.25" x14ac:dyDescent="0.25">
      <c r="A621" s="16"/>
      <c r="B621" s="17"/>
      <c r="C621" s="18" t="str">
        <f>IF(B621="","",IFERROR(INDEX(品目マスタ!$B$7:$B$206,MATCH(B621,ItemCodes,0)),"（未登録）"))</f>
        <v/>
      </c>
      <c r="D621" s="7"/>
      <c r="E621" s="7"/>
      <c r="F621" s="6"/>
    </row>
    <row r="622" spans="1:6" ht="17.25" x14ac:dyDescent="0.25">
      <c r="A622" s="16"/>
      <c r="B622" s="17"/>
      <c r="C622" s="18" t="str">
        <f>IF(B622="","",IFERROR(INDEX(品目マスタ!$B$7:$B$206,MATCH(B622,ItemCodes,0)),"（未登録）"))</f>
        <v/>
      </c>
      <c r="D622" s="7"/>
      <c r="E622" s="7"/>
      <c r="F622" s="6"/>
    </row>
    <row r="623" spans="1:6" ht="17.25" x14ac:dyDescent="0.25">
      <c r="A623" s="16"/>
      <c r="B623" s="17"/>
      <c r="C623" s="18" t="str">
        <f>IF(B623="","",IFERROR(INDEX(品目マスタ!$B$7:$B$206,MATCH(B623,ItemCodes,0)),"（未登録）"))</f>
        <v/>
      </c>
      <c r="D623" s="7"/>
      <c r="E623" s="7"/>
      <c r="F623" s="6"/>
    </row>
    <row r="624" spans="1:6" ht="17.25" x14ac:dyDescent="0.25">
      <c r="A624" s="16"/>
      <c r="B624" s="17"/>
      <c r="C624" s="18" t="str">
        <f>IF(B624="","",IFERROR(INDEX(品目マスタ!$B$7:$B$206,MATCH(B624,ItemCodes,0)),"（未登録）"))</f>
        <v/>
      </c>
      <c r="D624" s="7"/>
      <c r="E624" s="7"/>
      <c r="F624" s="6"/>
    </row>
    <row r="625" spans="1:6" ht="17.25" x14ac:dyDescent="0.25">
      <c r="A625" s="16"/>
      <c r="B625" s="17"/>
      <c r="C625" s="18" t="str">
        <f>IF(B625="","",IFERROR(INDEX(品目マスタ!$B$7:$B$206,MATCH(B625,ItemCodes,0)),"（未登録）"))</f>
        <v/>
      </c>
      <c r="D625" s="7"/>
      <c r="E625" s="7"/>
      <c r="F625" s="6"/>
    </row>
    <row r="626" spans="1:6" ht="17.25" x14ac:dyDescent="0.25">
      <c r="A626" s="16"/>
      <c r="B626" s="17"/>
      <c r="C626" s="18" t="str">
        <f>IF(B626="","",IFERROR(INDEX(品目マスタ!$B$7:$B$206,MATCH(B626,ItemCodes,0)),"（未登録）"))</f>
        <v/>
      </c>
      <c r="D626" s="7"/>
      <c r="E626" s="7"/>
      <c r="F626" s="6"/>
    </row>
    <row r="627" spans="1:6" ht="17.25" x14ac:dyDescent="0.25">
      <c r="A627" s="16"/>
      <c r="B627" s="17"/>
      <c r="C627" s="18" t="str">
        <f>IF(B627="","",IFERROR(INDEX(品目マスタ!$B$7:$B$206,MATCH(B627,ItemCodes,0)),"（未登録）"))</f>
        <v/>
      </c>
      <c r="D627" s="7"/>
      <c r="E627" s="7"/>
      <c r="F627" s="6"/>
    </row>
    <row r="628" spans="1:6" ht="17.25" x14ac:dyDescent="0.25">
      <c r="A628" s="16"/>
      <c r="B628" s="17"/>
      <c r="C628" s="18" t="str">
        <f>IF(B628="","",IFERROR(INDEX(品目マスタ!$B$7:$B$206,MATCH(B628,ItemCodes,0)),"（未登録）"))</f>
        <v/>
      </c>
      <c r="D628" s="7"/>
      <c r="E628" s="7"/>
      <c r="F628" s="6"/>
    </row>
    <row r="629" spans="1:6" ht="17.25" x14ac:dyDescent="0.25">
      <c r="A629" s="16"/>
      <c r="B629" s="17"/>
      <c r="C629" s="18" t="str">
        <f>IF(B629="","",IFERROR(INDEX(品目マスタ!$B$7:$B$206,MATCH(B629,ItemCodes,0)),"（未登録）"))</f>
        <v/>
      </c>
      <c r="D629" s="7"/>
      <c r="E629" s="7"/>
      <c r="F629" s="6"/>
    </row>
    <row r="630" spans="1:6" ht="17.25" x14ac:dyDescent="0.25">
      <c r="A630" s="16"/>
      <c r="B630" s="17"/>
      <c r="C630" s="18" t="str">
        <f>IF(B630="","",IFERROR(INDEX(品目マスタ!$B$7:$B$206,MATCH(B630,ItemCodes,0)),"（未登録）"))</f>
        <v/>
      </c>
      <c r="D630" s="7"/>
      <c r="E630" s="7"/>
      <c r="F630" s="6"/>
    </row>
    <row r="631" spans="1:6" ht="17.25" x14ac:dyDescent="0.25">
      <c r="A631" s="16"/>
      <c r="B631" s="17"/>
      <c r="C631" s="18" t="str">
        <f>IF(B631="","",IFERROR(INDEX(品目マスタ!$B$7:$B$206,MATCH(B631,ItemCodes,0)),"（未登録）"))</f>
        <v/>
      </c>
      <c r="D631" s="7"/>
      <c r="E631" s="7"/>
      <c r="F631" s="6"/>
    </row>
    <row r="632" spans="1:6" ht="17.25" x14ac:dyDescent="0.25">
      <c r="A632" s="16"/>
      <c r="B632" s="17"/>
      <c r="C632" s="18" t="str">
        <f>IF(B632="","",IFERROR(INDEX(品目マスタ!$B$7:$B$206,MATCH(B632,ItemCodes,0)),"（未登録）"))</f>
        <v/>
      </c>
      <c r="D632" s="7"/>
      <c r="E632" s="7"/>
      <c r="F632" s="6"/>
    </row>
    <row r="633" spans="1:6" ht="17.25" x14ac:dyDescent="0.25">
      <c r="A633" s="16"/>
      <c r="B633" s="17"/>
      <c r="C633" s="18" t="str">
        <f>IF(B633="","",IFERROR(INDEX(品目マスタ!$B$7:$B$206,MATCH(B633,ItemCodes,0)),"（未登録）"))</f>
        <v/>
      </c>
      <c r="D633" s="7"/>
      <c r="E633" s="7"/>
      <c r="F633" s="6"/>
    </row>
    <row r="634" spans="1:6" ht="17.25" x14ac:dyDescent="0.25">
      <c r="A634" s="16"/>
      <c r="B634" s="17"/>
      <c r="C634" s="18" t="str">
        <f>IF(B634="","",IFERROR(INDEX(品目マスタ!$B$7:$B$206,MATCH(B634,ItemCodes,0)),"（未登録）"))</f>
        <v/>
      </c>
      <c r="D634" s="7"/>
      <c r="E634" s="7"/>
      <c r="F634" s="6"/>
    </row>
    <row r="635" spans="1:6" ht="17.25" x14ac:dyDescent="0.25">
      <c r="A635" s="16"/>
      <c r="B635" s="17"/>
      <c r="C635" s="18" t="str">
        <f>IF(B635="","",IFERROR(INDEX(品目マスタ!$B$7:$B$206,MATCH(B635,ItemCodes,0)),"（未登録）"))</f>
        <v/>
      </c>
      <c r="D635" s="7"/>
      <c r="E635" s="7"/>
      <c r="F635" s="6"/>
    </row>
    <row r="636" spans="1:6" ht="17.25" x14ac:dyDescent="0.25">
      <c r="A636" s="16"/>
      <c r="B636" s="17"/>
      <c r="C636" s="18" t="str">
        <f>IF(B636="","",IFERROR(INDEX(品目マスタ!$B$7:$B$206,MATCH(B636,ItemCodes,0)),"（未登録）"))</f>
        <v/>
      </c>
      <c r="D636" s="7"/>
      <c r="E636" s="7"/>
      <c r="F636" s="6"/>
    </row>
    <row r="637" spans="1:6" ht="17.25" x14ac:dyDescent="0.25">
      <c r="A637" s="16"/>
      <c r="B637" s="17"/>
      <c r="C637" s="18" t="str">
        <f>IF(B637="","",IFERROR(INDEX(品目マスタ!$B$7:$B$206,MATCH(B637,ItemCodes,0)),"（未登録）"))</f>
        <v/>
      </c>
      <c r="D637" s="7"/>
      <c r="E637" s="7"/>
      <c r="F637" s="6"/>
    </row>
    <row r="638" spans="1:6" ht="17.25" x14ac:dyDescent="0.25">
      <c r="A638" s="16"/>
      <c r="B638" s="17"/>
      <c r="C638" s="18" t="str">
        <f>IF(B638="","",IFERROR(INDEX(品目マスタ!$B$7:$B$206,MATCH(B638,ItemCodes,0)),"（未登録）"))</f>
        <v/>
      </c>
      <c r="D638" s="7"/>
      <c r="E638" s="7"/>
      <c r="F638" s="6"/>
    </row>
    <row r="639" spans="1:6" ht="17.25" x14ac:dyDescent="0.25">
      <c r="A639" s="16"/>
      <c r="B639" s="17"/>
      <c r="C639" s="18" t="str">
        <f>IF(B639="","",IFERROR(INDEX(品目マスタ!$B$7:$B$206,MATCH(B639,ItemCodes,0)),"（未登録）"))</f>
        <v/>
      </c>
      <c r="D639" s="7"/>
      <c r="E639" s="7"/>
      <c r="F639" s="6"/>
    </row>
    <row r="640" spans="1:6" ht="17.25" x14ac:dyDescent="0.25">
      <c r="A640" s="16"/>
      <c r="B640" s="17"/>
      <c r="C640" s="18" t="str">
        <f>IF(B640="","",IFERROR(INDEX(品目マスタ!$B$7:$B$206,MATCH(B640,ItemCodes,0)),"（未登録）"))</f>
        <v/>
      </c>
      <c r="D640" s="7"/>
      <c r="E640" s="7"/>
      <c r="F640" s="6"/>
    </row>
    <row r="641" spans="1:6" ht="17.25" x14ac:dyDescent="0.25">
      <c r="A641" s="16"/>
      <c r="B641" s="17"/>
      <c r="C641" s="18" t="str">
        <f>IF(B641="","",IFERROR(INDEX(品目マスタ!$B$7:$B$206,MATCH(B641,ItemCodes,0)),"（未登録）"))</f>
        <v/>
      </c>
      <c r="D641" s="7"/>
      <c r="E641" s="7"/>
      <c r="F641" s="6"/>
    </row>
    <row r="642" spans="1:6" ht="17.25" x14ac:dyDescent="0.25">
      <c r="A642" s="16"/>
      <c r="B642" s="17"/>
      <c r="C642" s="18" t="str">
        <f>IF(B642="","",IFERROR(INDEX(品目マスタ!$B$7:$B$206,MATCH(B642,ItemCodes,0)),"（未登録）"))</f>
        <v/>
      </c>
      <c r="D642" s="7"/>
      <c r="E642" s="7"/>
      <c r="F642" s="6"/>
    </row>
    <row r="643" spans="1:6" ht="17.25" x14ac:dyDescent="0.25">
      <c r="A643" s="16"/>
      <c r="B643" s="17"/>
      <c r="C643" s="18" t="str">
        <f>IF(B643="","",IFERROR(INDEX(品目マスタ!$B$7:$B$206,MATCH(B643,ItemCodes,0)),"（未登録）"))</f>
        <v/>
      </c>
      <c r="D643" s="7"/>
      <c r="E643" s="7"/>
      <c r="F643" s="6"/>
    </row>
    <row r="644" spans="1:6" ht="17.25" x14ac:dyDescent="0.25">
      <c r="A644" s="16"/>
      <c r="B644" s="17"/>
      <c r="C644" s="18" t="str">
        <f>IF(B644="","",IFERROR(INDEX(品目マスタ!$B$7:$B$206,MATCH(B644,ItemCodes,0)),"（未登録）"))</f>
        <v/>
      </c>
      <c r="D644" s="7"/>
      <c r="E644" s="7"/>
      <c r="F644" s="6"/>
    </row>
    <row r="645" spans="1:6" ht="17.25" x14ac:dyDescent="0.25">
      <c r="A645" s="16"/>
      <c r="B645" s="17"/>
      <c r="C645" s="18" t="str">
        <f>IF(B645="","",IFERROR(INDEX(品目マスタ!$B$7:$B$206,MATCH(B645,ItemCodes,0)),"（未登録）"))</f>
        <v/>
      </c>
      <c r="D645" s="7"/>
      <c r="E645" s="7"/>
      <c r="F645" s="6"/>
    </row>
    <row r="646" spans="1:6" ht="17.25" x14ac:dyDescent="0.25">
      <c r="A646" s="16"/>
      <c r="B646" s="17"/>
      <c r="C646" s="18" t="str">
        <f>IF(B646="","",IFERROR(INDEX(品目マスタ!$B$7:$B$206,MATCH(B646,ItemCodes,0)),"（未登録）"))</f>
        <v/>
      </c>
      <c r="D646" s="7"/>
      <c r="E646" s="7"/>
      <c r="F646" s="6"/>
    </row>
    <row r="647" spans="1:6" ht="17.25" x14ac:dyDescent="0.25">
      <c r="A647" s="16"/>
      <c r="B647" s="17"/>
      <c r="C647" s="18" t="str">
        <f>IF(B647="","",IFERROR(INDEX(品目マスタ!$B$7:$B$206,MATCH(B647,ItemCodes,0)),"（未登録）"))</f>
        <v/>
      </c>
      <c r="D647" s="7"/>
      <c r="E647" s="7"/>
      <c r="F647" s="6"/>
    </row>
    <row r="648" spans="1:6" ht="17.25" x14ac:dyDescent="0.25">
      <c r="A648" s="16"/>
      <c r="B648" s="17"/>
      <c r="C648" s="18" t="str">
        <f>IF(B648="","",IFERROR(INDEX(品目マスタ!$B$7:$B$206,MATCH(B648,ItemCodes,0)),"（未登録）"))</f>
        <v/>
      </c>
      <c r="D648" s="7"/>
      <c r="E648" s="7"/>
      <c r="F648" s="6"/>
    </row>
    <row r="649" spans="1:6" ht="17.25" x14ac:dyDescent="0.25">
      <c r="A649" s="16"/>
      <c r="B649" s="17"/>
      <c r="C649" s="18" t="str">
        <f>IF(B649="","",IFERROR(INDEX(品目マスタ!$B$7:$B$206,MATCH(B649,ItemCodes,0)),"（未登録）"))</f>
        <v/>
      </c>
      <c r="D649" s="7"/>
      <c r="E649" s="7"/>
      <c r="F649" s="6"/>
    </row>
    <row r="650" spans="1:6" ht="17.25" x14ac:dyDescent="0.25">
      <c r="A650" s="16"/>
      <c r="B650" s="17"/>
      <c r="C650" s="18" t="str">
        <f>IF(B650="","",IFERROR(INDEX(品目マスタ!$B$7:$B$206,MATCH(B650,ItemCodes,0)),"（未登録）"))</f>
        <v/>
      </c>
      <c r="D650" s="7"/>
      <c r="E650" s="7"/>
      <c r="F650" s="6"/>
    </row>
    <row r="651" spans="1:6" ht="17.25" x14ac:dyDescent="0.25">
      <c r="A651" s="16"/>
      <c r="B651" s="17"/>
      <c r="C651" s="18" t="str">
        <f>IF(B651="","",IFERROR(INDEX(品目マスタ!$B$7:$B$206,MATCH(B651,ItemCodes,0)),"（未登録）"))</f>
        <v/>
      </c>
      <c r="D651" s="7"/>
      <c r="E651" s="7"/>
      <c r="F651" s="6"/>
    </row>
    <row r="652" spans="1:6" ht="17.25" x14ac:dyDescent="0.25">
      <c r="A652" s="16"/>
      <c r="B652" s="17"/>
      <c r="C652" s="18" t="str">
        <f>IF(B652="","",IFERROR(INDEX(品目マスタ!$B$7:$B$206,MATCH(B652,ItemCodes,0)),"（未登録）"))</f>
        <v/>
      </c>
      <c r="D652" s="7"/>
      <c r="E652" s="7"/>
      <c r="F652" s="6"/>
    </row>
    <row r="653" spans="1:6" ht="17.25" x14ac:dyDescent="0.25">
      <c r="A653" s="16"/>
      <c r="B653" s="17"/>
      <c r="C653" s="18" t="str">
        <f>IF(B653="","",IFERROR(INDEX(品目マスタ!$B$7:$B$206,MATCH(B653,ItemCodes,0)),"（未登録）"))</f>
        <v/>
      </c>
      <c r="D653" s="7"/>
      <c r="E653" s="7"/>
      <c r="F653" s="6"/>
    </row>
    <row r="654" spans="1:6" ht="17.25" x14ac:dyDescent="0.25">
      <c r="A654" s="16"/>
      <c r="B654" s="17"/>
      <c r="C654" s="18" t="str">
        <f>IF(B654="","",IFERROR(INDEX(品目マスタ!$B$7:$B$206,MATCH(B654,ItemCodes,0)),"（未登録）"))</f>
        <v/>
      </c>
      <c r="D654" s="7"/>
      <c r="E654" s="7"/>
      <c r="F654" s="6"/>
    </row>
    <row r="655" spans="1:6" ht="17.25" x14ac:dyDescent="0.25">
      <c r="A655" s="16"/>
      <c r="B655" s="17"/>
      <c r="C655" s="18" t="str">
        <f>IF(B655="","",IFERROR(INDEX(品目マスタ!$B$7:$B$206,MATCH(B655,ItemCodes,0)),"（未登録）"))</f>
        <v/>
      </c>
      <c r="D655" s="7"/>
      <c r="E655" s="7"/>
      <c r="F655" s="6"/>
    </row>
    <row r="656" spans="1:6" ht="17.25" x14ac:dyDescent="0.25">
      <c r="A656" s="16"/>
      <c r="B656" s="17"/>
      <c r="C656" s="18" t="str">
        <f>IF(B656="","",IFERROR(INDEX(品目マスタ!$B$7:$B$206,MATCH(B656,ItemCodes,0)),"（未登録）"))</f>
        <v/>
      </c>
      <c r="D656" s="7"/>
      <c r="E656" s="7"/>
      <c r="F656" s="6"/>
    </row>
    <row r="657" spans="1:6" ht="17.25" x14ac:dyDescent="0.25">
      <c r="A657" s="16"/>
      <c r="B657" s="17"/>
      <c r="C657" s="18" t="str">
        <f>IF(B657="","",IFERROR(INDEX(品目マスタ!$B$7:$B$206,MATCH(B657,ItemCodes,0)),"（未登録）"))</f>
        <v/>
      </c>
      <c r="D657" s="7"/>
      <c r="E657" s="7"/>
      <c r="F657" s="6"/>
    </row>
    <row r="658" spans="1:6" ht="17.25" x14ac:dyDescent="0.25">
      <c r="A658" s="16"/>
      <c r="B658" s="17"/>
      <c r="C658" s="18" t="str">
        <f>IF(B658="","",IFERROR(INDEX(品目マスタ!$B$7:$B$206,MATCH(B658,ItemCodes,0)),"（未登録）"))</f>
        <v/>
      </c>
      <c r="D658" s="7"/>
      <c r="E658" s="7"/>
      <c r="F658" s="6"/>
    </row>
    <row r="659" spans="1:6" ht="17.25" x14ac:dyDescent="0.25">
      <c r="A659" s="16"/>
      <c r="B659" s="17"/>
      <c r="C659" s="18" t="str">
        <f>IF(B659="","",IFERROR(INDEX(品目マスタ!$B$7:$B$206,MATCH(B659,ItemCodes,0)),"（未登録）"))</f>
        <v/>
      </c>
      <c r="D659" s="7"/>
      <c r="E659" s="7"/>
      <c r="F659" s="6"/>
    </row>
    <row r="660" spans="1:6" ht="17.25" x14ac:dyDescent="0.25">
      <c r="A660" s="16"/>
      <c r="B660" s="17"/>
      <c r="C660" s="18" t="str">
        <f>IF(B660="","",IFERROR(INDEX(品目マスタ!$B$7:$B$206,MATCH(B660,ItemCodes,0)),"（未登録）"))</f>
        <v/>
      </c>
      <c r="D660" s="7"/>
      <c r="E660" s="7"/>
      <c r="F660" s="6"/>
    </row>
    <row r="661" spans="1:6" ht="17.25" x14ac:dyDescent="0.25">
      <c r="A661" s="16"/>
      <c r="B661" s="17"/>
      <c r="C661" s="18" t="str">
        <f>IF(B661="","",IFERROR(INDEX(品目マスタ!$B$7:$B$206,MATCH(B661,ItemCodes,0)),"（未登録）"))</f>
        <v/>
      </c>
      <c r="D661" s="7"/>
      <c r="E661" s="7"/>
      <c r="F661" s="6"/>
    </row>
    <row r="662" spans="1:6" ht="17.25" x14ac:dyDescent="0.25">
      <c r="A662" s="16"/>
      <c r="B662" s="17"/>
      <c r="C662" s="18" t="str">
        <f>IF(B662="","",IFERROR(INDEX(品目マスタ!$B$7:$B$206,MATCH(B662,ItemCodes,0)),"（未登録）"))</f>
        <v/>
      </c>
      <c r="D662" s="7"/>
      <c r="E662" s="7"/>
      <c r="F662" s="6"/>
    </row>
    <row r="663" spans="1:6" ht="17.25" x14ac:dyDescent="0.25">
      <c r="A663" s="16"/>
      <c r="B663" s="17"/>
      <c r="C663" s="18" t="str">
        <f>IF(B663="","",IFERROR(INDEX(品目マスタ!$B$7:$B$206,MATCH(B663,ItemCodes,0)),"（未登録）"))</f>
        <v/>
      </c>
      <c r="D663" s="7"/>
      <c r="E663" s="7"/>
      <c r="F663" s="6"/>
    </row>
    <row r="664" spans="1:6" ht="17.25" x14ac:dyDescent="0.25">
      <c r="A664" s="16"/>
      <c r="B664" s="17"/>
      <c r="C664" s="18" t="str">
        <f>IF(B664="","",IFERROR(INDEX(品目マスタ!$B$7:$B$206,MATCH(B664,ItemCodes,0)),"（未登録）"))</f>
        <v/>
      </c>
      <c r="D664" s="7"/>
      <c r="E664" s="7"/>
      <c r="F664" s="6"/>
    </row>
    <row r="665" spans="1:6" ht="17.25" x14ac:dyDescent="0.25">
      <c r="A665" s="16"/>
      <c r="B665" s="17"/>
      <c r="C665" s="18" t="str">
        <f>IF(B665="","",IFERROR(INDEX(品目マスタ!$B$7:$B$206,MATCH(B665,ItemCodes,0)),"（未登録）"))</f>
        <v/>
      </c>
      <c r="D665" s="7"/>
      <c r="E665" s="7"/>
      <c r="F665" s="6"/>
    </row>
    <row r="666" spans="1:6" ht="17.25" x14ac:dyDescent="0.25">
      <c r="A666" s="16"/>
      <c r="B666" s="17"/>
      <c r="C666" s="18" t="str">
        <f>IF(B666="","",IFERROR(INDEX(品目マスタ!$B$7:$B$206,MATCH(B666,ItemCodes,0)),"（未登録）"))</f>
        <v/>
      </c>
      <c r="D666" s="7"/>
      <c r="E666" s="7"/>
      <c r="F666" s="6"/>
    </row>
    <row r="667" spans="1:6" ht="17.25" x14ac:dyDescent="0.25">
      <c r="A667" s="16"/>
      <c r="B667" s="17"/>
      <c r="C667" s="18" t="str">
        <f>IF(B667="","",IFERROR(INDEX(品目マスタ!$B$7:$B$206,MATCH(B667,ItemCodes,0)),"（未登録）"))</f>
        <v/>
      </c>
      <c r="D667" s="7"/>
      <c r="E667" s="7"/>
      <c r="F667" s="6"/>
    </row>
    <row r="668" spans="1:6" ht="17.25" x14ac:dyDescent="0.25">
      <c r="A668" s="16"/>
      <c r="B668" s="17"/>
      <c r="C668" s="18" t="str">
        <f>IF(B668="","",IFERROR(INDEX(品目マスタ!$B$7:$B$206,MATCH(B668,ItemCodes,0)),"（未登録）"))</f>
        <v/>
      </c>
      <c r="D668" s="7"/>
      <c r="E668" s="7"/>
      <c r="F668" s="6"/>
    </row>
    <row r="669" spans="1:6" ht="17.25" x14ac:dyDescent="0.25">
      <c r="A669" s="16"/>
      <c r="B669" s="17"/>
      <c r="C669" s="18" t="str">
        <f>IF(B669="","",IFERROR(INDEX(品目マスタ!$B$7:$B$206,MATCH(B669,ItemCodes,0)),"（未登録）"))</f>
        <v/>
      </c>
      <c r="D669" s="7"/>
      <c r="E669" s="7"/>
      <c r="F669" s="6"/>
    </row>
    <row r="670" spans="1:6" ht="17.25" x14ac:dyDescent="0.25">
      <c r="A670" s="16"/>
      <c r="B670" s="17"/>
      <c r="C670" s="18" t="str">
        <f>IF(B670="","",IFERROR(INDEX(品目マスタ!$B$7:$B$206,MATCH(B670,ItemCodes,0)),"（未登録）"))</f>
        <v/>
      </c>
      <c r="D670" s="7"/>
      <c r="E670" s="7"/>
      <c r="F670" s="6"/>
    </row>
    <row r="671" spans="1:6" ht="17.25" x14ac:dyDescent="0.25">
      <c r="A671" s="16"/>
      <c r="B671" s="17"/>
      <c r="C671" s="18" t="str">
        <f>IF(B671="","",IFERROR(INDEX(品目マスタ!$B$7:$B$206,MATCH(B671,ItemCodes,0)),"（未登録）"))</f>
        <v/>
      </c>
      <c r="D671" s="7"/>
      <c r="E671" s="7"/>
      <c r="F671" s="6"/>
    </row>
    <row r="672" spans="1:6" ht="17.25" x14ac:dyDescent="0.25">
      <c r="A672" s="16"/>
      <c r="B672" s="17"/>
      <c r="C672" s="18" t="str">
        <f>IF(B672="","",IFERROR(INDEX(品目マスタ!$B$7:$B$206,MATCH(B672,ItemCodes,0)),"（未登録）"))</f>
        <v/>
      </c>
      <c r="D672" s="7"/>
      <c r="E672" s="7"/>
      <c r="F672" s="6"/>
    </row>
    <row r="673" spans="1:6" ht="17.25" x14ac:dyDescent="0.25">
      <c r="A673" s="16"/>
      <c r="B673" s="17"/>
      <c r="C673" s="18" t="str">
        <f>IF(B673="","",IFERROR(INDEX(品目マスタ!$B$7:$B$206,MATCH(B673,ItemCodes,0)),"（未登録）"))</f>
        <v/>
      </c>
      <c r="D673" s="7"/>
      <c r="E673" s="7"/>
      <c r="F673" s="6"/>
    </row>
    <row r="674" spans="1:6" ht="17.25" x14ac:dyDescent="0.25">
      <c r="A674" s="16"/>
      <c r="B674" s="17"/>
      <c r="C674" s="18" t="str">
        <f>IF(B674="","",IFERROR(INDEX(品目マスタ!$B$7:$B$206,MATCH(B674,ItemCodes,0)),"（未登録）"))</f>
        <v/>
      </c>
      <c r="D674" s="7"/>
      <c r="E674" s="7"/>
      <c r="F674" s="6"/>
    </row>
    <row r="675" spans="1:6" ht="17.25" x14ac:dyDescent="0.25">
      <c r="A675" s="16"/>
      <c r="B675" s="17"/>
      <c r="C675" s="18" t="str">
        <f>IF(B675="","",IFERROR(INDEX(品目マスタ!$B$7:$B$206,MATCH(B675,ItemCodes,0)),"（未登録）"))</f>
        <v/>
      </c>
      <c r="D675" s="7"/>
      <c r="E675" s="7"/>
      <c r="F675" s="6"/>
    </row>
    <row r="676" spans="1:6" ht="17.25" x14ac:dyDescent="0.25">
      <c r="A676" s="16"/>
      <c r="B676" s="17"/>
      <c r="C676" s="18" t="str">
        <f>IF(B676="","",IFERROR(INDEX(品目マスタ!$B$7:$B$206,MATCH(B676,ItemCodes,0)),"（未登録）"))</f>
        <v/>
      </c>
      <c r="D676" s="7"/>
      <c r="E676" s="7"/>
      <c r="F676" s="6"/>
    </row>
    <row r="677" spans="1:6" ht="17.25" x14ac:dyDescent="0.25">
      <c r="A677" s="16"/>
      <c r="B677" s="17"/>
      <c r="C677" s="18" t="str">
        <f>IF(B677="","",IFERROR(INDEX(品目マスタ!$B$7:$B$206,MATCH(B677,ItemCodes,0)),"（未登録）"))</f>
        <v/>
      </c>
      <c r="D677" s="7"/>
      <c r="E677" s="7"/>
      <c r="F677" s="6"/>
    </row>
    <row r="678" spans="1:6" ht="17.25" x14ac:dyDescent="0.25">
      <c r="A678" s="16"/>
      <c r="B678" s="17"/>
      <c r="C678" s="18" t="str">
        <f>IF(B678="","",IFERROR(INDEX(品目マスタ!$B$7:$B$206,MATCH(B678,ItemCodes,0)),"（未登録）"))</f>
        <v/>
      </c>
      <c r="D678" s="7"/>
      <c r="E678" s="7"/>
      <c r="F678" s="6"/>
    </row>
    <row r="679" spans="1:6" ht="17.25" x14ac:dyDescent="0.25">
      <c r="A679" s="16"/>
      <c r="B679" s="17"/>
      <c r="C679" s="18" t="str">
        <f>IF(B679="","",IFERROR(INDEX(品目マスタ!$B$7:$B$206,MATCH(B679,ItemCodes,0)),"（未登録）"))</f>
        <v/>
      </c>
      <c r="D679" s="7"/>
      <c r="E679" s="7"/>
      <c r="F679" s="6"/>
    </row>
    <row r="680" spans="1:6" ht="17.25" x14ac:dyDescent="0.25">
      <c r="A680" s="16"/>
      <c r="B680" s="17"/>
      <c r="C680" s="18" t="str">
        <f>IF(B680="","",IFERROR(INDEX(品目マスタ!$B$7:$B$206,MATCH(B680,ItemCodes,0)),"（未登録）"))</f>
        <v/>
      </c>
      <c r="D680" s="7"/>
      <c r="E680" s="7"/>
      <c r="F680" s="6"/>
    </row>
    <row r="681" spans="1:6" ht="17.25" x14ac:dyDescent="0.25">
      <c r="A681" s="16"/>
      <c r="B681" s="17"/>
      <c r="C681" s="18" t="str">
        <f>IF(B681="","",IFERROR(INDEX(品目マスタ!$B$7:$B$206,MATCH(B681,ItemCodes,0)),"（未登録）"))</f>
        <v/>
      </c>
      <c r="D681" s="7"/>
      <c r="E681" s="7"/>
      <c r="F681" s="6"/>
    </row>
    <row r="682" spans="1:6" ht="17.25" x14ac:dyDescent="0.25">
      <c r="A682" s="16"/>
      <c r="B682" s="17"/>
      <c r="C682" s="18" t="str">
        <f>IF(B682="","",IFERROR(INDEX(品目マスタ!$B$7:$B$206,MATCH(B682,ItemCodes,0)),"（未登録）"))</f>
        <v/>
      </c>
      <c r="D682" s="7"/>
      <c r="E682" s="7"/>
      <c r="F682" s="6"/>
    </row>
    <row r="683" spans="1:6" ht="17.25" x14ac:dyDescent="0.25">
      <c r="A683" s="16"/>
      <c r="B683" s="17"/>
      <c r="C683" s="18" t="str">
        <f>IF(B683="","",IFERROR(INDEX(品目マスタ!$B$7:$B$206,MATCH(B683,ItemCodes,0)),"（未登録）"))</f>
        <v/>
      </c>
      <c r="D683" s="7"/>
      <c r="E683" s="7"/>
      <c r="F683" s="6"/>
    </row>
    <row r="684" spans="1:6" ht="17.25" x14ac:dyDescent="0.25">
      <c r="A684" s="16"/>
      <c r="B684" s="17"/>
      <c r="C684" s="18" t="str">
        <f>IF(B684="","",IFERROR(INDEX(品目マスタ!$B$7:$B$206,MATCH(B684,ItemCodes,0)),"（未登録）"))</f>
        <v/>
      </c>
      <c r="D684" s="7"/>
      <c r="E684" s="7"/>
      <c r="F684" s="6"/>
    </row>
    <row r="685" spans="1:6" ht="17.25" x14ac:dyDescent="0.25">
      <c r="A685" s="16"/>
      <c r="B685" s="17"/>
      <c r="C685" s="18" t="str">
        <f>IF(B685="","",IFERROR(INDEX(品目マスタ!$B$7:$B$206,MATCH(B685,ItemCodes,0)),"（未登録）"))</f>
        <v/>
      </c>
      <c r="D685" s="7"/>
      <c r="E685" s="7"/>
      <c r="F685" s="6"/>
    </row>
    <row r="686" spans="1:6" ht="17.25" x14ac:dyDescent="0.25">
      <c r="A686" s="16"/>
      <c r="B686" s="17"/>
      <c r="C686" s="18" t="str">
        <f>IF(B686="","",IFERROR(INDEX(品目マスタ!$B$7:$B$206,MATCH(B686,ItemCodes,0)),"（未登録）"))</f>
        <v/>
      </c>
      <c r="D686" s="7"/>
      <c r="E686" s="7"/>
      <c r="F686" s="6"/>
    </row>
    <row r="687" spans="1:6" ht="17.25" x14ac:dyDescent="0.25">
      <c r="A687" s="16"/>
      <c r="B687" s="17"/>
      <c r="C687" s="18" t="str">
        <f>IF(B687="","",IFERROR(INDEX(品目マスタ!$B$7:$B$206,MATCH(B687,ItemCodes,0)),"（未登録）"))</f>
        <v/>
      </c>
      <c r="D687" s="7"/>
      <c r="E687" s="7"/>
      <c r="F687" s="6"/>
    </row>
    <row r="688" spans="1:6" ht="17.25" x14ac:dyDescent="0.25">
      <c r="A688" s="16"/>
      <c r="B688" s="17"/>
      <c r="C688" s="18" t="str">
        <f>IF(B688="","",IFERROR(INDEX(品目マスタ!$B$7:$B$206,MATCH(B688,ItemCodes,0)),"（未登録）"))</f>
        <v/>
      </c>
      <c r="D688" s="7"/>
      <c r="E688" s="7"/>
      <c r="F688" s="6"/>
    </row>
    <row r="689" spans="1:6" ht="17.25" x14ac:dyDescent="0.25">
      <c r="A689" s="16"/>
      <c r="B689" s="17"/>
      <c r="C689" s="18" t="str">
        <f>IF(B689="","",IFERROR(INDEX(品目マスタ!$B$7:$B$206,MATCH(B689,ItemCodes,0)),"（未登録）"))</f>
        <v/>
      </c>
      <c r="D689" s="7"/>
      <c r="E689" s="7"/>
      <c r="F689" s="6"/>
    </row>
    <row r="690" spans="1:6" ht="17.25" x14ac:dyDescent="0.25">
      <c r="A690" s="16"/>
      <c r="B690" s="17"/>
      <c r="C690" s="18" t="str">
        <f>IF(B690="","",IFERROR(INDEX(品目マスタ!$B$7:$B$206,MATCH(B690,ItemCodes,0)),"（未登録）"))</f>
        <v/>
      </c>
      <c r="D690" s="7"/>
      <c r="E690" s="7"/>
      <c r="F690" s="6"/>
    </row>
    <row r="691" spans="1:6" ht="17.25" x14ac:dyDescent="0.25">
      <c r="A691" s="16"/>
      <c r="B691" s="17"/>
      <c r="C691" s="18" t="str">
        <f>IF(B691="","",IFERROR(INDEX(品目マスタ!$B$7:$B$206,MATCH(B691,ItemCodes,0)),"（未登録）"))</f>
        <v/>
      </c>
      <c r="D691" s="7"/>
      <c r="E691" s="7"/>
      <c r="F691" s="6"/>
    </row>
    <row r="692" spans="1:6" ht="17.25" x14ac:dyDescent="0.25">
      <c r="A692" s="16"/>
      <c r="B692" s="17"/>
      <c r="C692" s="18" t="str">
        <f>IF(B692="","",IFERROR(INDEX(品目マスタ!$B$7:$B$206,MATCH(B692,ItemCodes,0)),"（未登録）"))</f>
        <v/>
      </c>
      <c r="D692" s="7"/>
      <c r="E692" s="7"/>
      <c r="F692" s="6"/>
    </row>
    <row r="693" spans="1:6" ht="17.25" x14ac:dyDescent="0.25">
      <c r="A693" s="16"/>
      <c r="B693" s="17"/>
      <c r="C693" s="18" t="str">
        <f>IF(B693="","",IFERROR(INDEX(品目マスタ!$B$7:$B$206,MATCH(B693,ItemCodes,0)),"（未登録）"))</f>
        <v/>
      </c>
      <c r="D693" s="7"/>
      <c r="E693" s="7"/>
      <c r="F693" s="6"/>
    </row>
    <row r="694" spans="1:6" ht="17.25" x14ac:dyDescent="0.25">
      <c r="A694" s="16"/>
      <c r="B694" s="17"/>
      <c r="C694" s="18" t="str">
        <f>IF(B694="","",IFERROR(INDEX(品目マスタ!$B$7:$B$206,MATCH(B694,ItemCodes,0)),"（未登録）"))</f>
        <v/>
      </c>
      <c r="D694" s="7"/>
      <c r="E694" s="7"/>
      <c r="F694" s="6"/>
    </row>
    <row r="695" spans="1:6" ht="17.25" x14ac:dyDescent="0.25">
      <c r="A695" s="16"/>
      <c r="B695" s="17"/>
      <c r="C695" s="18" t="str">
        <f>IF(B695="","",IFERROR(INDEX(品目マスタ!$B$7:$B$206,MATCH(B695,ItemCodes,0)),"（未登録）"))</f>
        <v/>
      </c>
      <c r="D695" s="7"/>
      <c r="E695" s="7"/>
      <c r="F695" s="6"/>
    </row>
    <row r="696" spans="1:6" ht="17.25" x14ac:dyDescent="0.25">
      <c r="A696" s="16"/>
      <c r="B696" s="17"/>
      <c r="C696" s="18" t="str">
        <f>IF(B696="","",IFERROR(INDEX(品目マスタ!$B$7:$B$206,MATCH(B696,ItemCodes,0)),"（未登録）"))</f>
        <v/>
      </c>
      <c r="D696" s="7"/>
      <c r="E696" s="7"/>
      <c r="F696" s="6"/>
    </row>
    <row r="697" spans="1:6" ht="17.25" x14ac:dyDescent="0.25">
      <c r="A697" s="16"/>
      <c r="B697" s="17"/>
      <c r="C697" s="18" t="str">
        <f>IF(B697="","",IFERROR(INDEX(品目マスタ!$B$7:$B$206,MATCH(B697,ItemCodes,0)),"（未登録）"))</f>
        <v/>
      </c>
      <c r="D697" s="7"/>
      <c r="E697" s="7"/>
      <c r="F697" s="6"/>
    </row>
    <row r="698" spans="1:6" ht="17.25" x14ac:dyDescent="0.25">
      <c r="A698" s="16"/>
      <c r="B698" s="17"/>
      <c r="C698" s="18" t="str">
        <f>IF(B698="","",IFERROR(INDEX(品目マスタ!$B$7:$B$206,MATCH(B698,ItemCodes,0)),"（未登録）"))</f>
        <v/>
      </c>
      <c r="D698" s="7"/>
      <c r="E698" s="7"/>
      <c r="F698" s="6"/>
    </row>
    <row r="699" spans="1:6" ht="17.25" x14ac:dyDescent="0.25">
      <c r="A699" s="16"/>
      <c r="B699" s="17"/>
      <c r="C699" s="18" t="str">
        <f>IF(B699="","",IFERROR(INDEX(品目マスタ!$B$7:$B$206,MATCH(B699,ItemCodes,0)),"（未登録）"))</f>
        <v/>
      </c>
      <c r="D699" s="7"/>
      <c r="E699" s="7"/>
      <c r="F699" s="6"/>
    </row>
    <row r="700" spans="1:6" ht="17.25" x14ac:dyDescent="0.25">
      <c r="A700" s="16"/>
      <c r="B700" s="17"/>
      <c r="C700" s="18" t="str">
        <f>IF(B700="","",IFERROR(INDEX(品目マスタ!$B$7:$B$206,MATCH(B700,ItemCodes,0)),"（未登録）"))</f>
        <v/>
      </c>
      <c r="D700" s="7"/>
      <c r="E700" s="7"/>
      <c r="F700" s="6"/>
    </row>
    <row r="701" spans="1:6" ht="17.25" x14ac:dyDescent="0.25">
      <c r="A701" s="16"/>
      <c r="B701" s="17"/>
      <c r="C701" s="18" t="str">
        <f>IF(B701="","",IFERROR(INDEX(品目マスタ!$B$7:$B$206,MATCH(B701,ItemCodes,0)),"（未登録）"))</f>
        <v/>
      </c>
      <c r="D701" s="7"/>
      <c r="E701" s="7"/>
      <c r="F701" s="6"/>
    </row>
    <row r="702" spans="1:6" ht="17.25" x14ac:dyDescent="0.25">
      <c r="A702" s="16"/>
      <c r="B702" s="17"/>
      <c r="C702" s="18" t="str">
        <f>IF(B702="","",IFERROR(INDEX(品目マスタ!$B$7:$B$206,MATCH(B702,ItemCodes,0)),"（未登録）"))</f>
        <v/>
      </c>
      <c r="D702" s="7"/>
      <c r="E702" s="7"/>
      <c r="F702" s="6"/>
    </row>
    <row r="703" spans="1:6" ht="17.25" x14ac:dyDescent="0.25">
      <c r="A703" s="16"/>
      <c r="B703" s="17"/>
      <c r="C703" s="18" t="str">
        <f>IF(B703="","",IFERROR(INDEX(品目マスタ!$B$7:$B$206,MATCH(B703,ItemCodes,0)),"（未登録）"))</f>
        <v/>
      </c>
      <c r="D703" s="7"/>
      <c r="E703" s="7"/>
      <c r="F703" s="6"/>
    </row>
    <row r="704" spans="1:6" ht="17.25" x14ac:dyDescent="0.25">
      <c r="A704" s="16"/>
      <c r="B704" s="17"/>
      <c r="C704" s="18" t="str">
        <f>IF(B704="","",IFERROR(INDEX(品目マスタ!$B$7:$B$206,MATCH(B704,ItemCodes,0)),"（未登録）"))</f>
        <v/>
      </c>
      <c r="D704" s="7"/>
      <c r="E704" s="7"/>
      <c r="F704" s="6"/>
    </row>
    <row r="705" spans="1:6" ht="17.25" x14ac:dyDescent="0.25">
      <c r="A705" s="16"/>
      <c r="B705" s="17"/>
      <c r="C705" s="18" t="str">
        <f>IF(B705="","",IFERROR(INDEX(品目マスタ!$B$7:$B$206,MATCH(B705,ItemCodes,0)),"（未登録）"))</f>
        <v/>
      </c>
      <c r="D705" s="7"/>
      <c r="E705" s="7"/>
      <c r="F705" s="6"/>
    </row>
    <row r="706" spans="1:6" ht="17.25" x14ac:dyDescent="0.25">
      <c r="A706" s="16"/>
      <c r="B706" s="17"/>
      <c r="C706" s="18" t="str">
        <f>IF(B706="","",IFERROR(INDEX(品目マスタ!$B$7:$B$206,MATCH(B706,ItemCodes,0)),"（未登録）"))</f>
        <v/>
      </c>
      <c r="D706" s="7"/>
      <c r="E706" s="7"/>
      <c r="F706" s="6"/>
    </row>
    <row r="707" spans="1:6" ht="17.25" x14ac:dyDescent="0.25">
      <c r="A707" s="16"/>
      <c r="B707" s="17"/>
      <c r="C707" s="18" t="str">
        <f>IF(B707="","",IFERROR(INDEX(品目マスタ!$B$7:$B$206,MATCH(B707,ItemCodes,0)),"（未登録）"))</f>
        <v/>
      </c>
      <c r="D707" s="7"/>
      <c r="E707" s="7"/>
      <c r="F707" s="6"/>
    </row>
    <row r="708" spans="1:6" ht="17.25" x14ac:dyDescent="0.25">
      <c r="A708" s="16"/>
      <c r="B708" s="17"/>
      <c r="C708" s="18" t="str">
        <f>IF(B708="","",IFERROR(INDEX(品目マスタ!$B$7:$B$206,MATCH(B708,ItemCodes,0)),"（未登録）"))</f>
        <v/>
      </c>
      <c r="D708" s="7"/>
      <c r="E708" s="7"/>
      <c r="F708" s="6"/>
    </row>
    <row r="709" spans="1:6" ht="17.25" x14ac:dyDescent="0.25">
      <c r="A709" s="16"/>
      <c r="B709" s="17"/>
      <c r="C709" s="18" t="str">
        <f>IF(B709="","",IFERROR(INDEX(品目マスタ!$B$7:$B$206,MATCH(B709,ItemCodes,0)),"（未登録）"))</f>
        <v/>
      </c>
      <c r="D709" s="7"/>
      <c r="E709" s="7"/>
      <c r="F709" s="6"/>
    </row>
    <row r="710" spans="1:6" ht="17.25" x14ac:dyDescent="0.25">
      <c r="A710" s="16"/>
      <c r="B710" s="17"/>
      <c r="C710" s="18" t="str">
        <f>IF(B710="","",IFERROR(INDEX(品目マスタ!$B$7:$B$206,MATCH(B710,ItemCodes,0)),"（未登録）"))</f>
        <v/>
      </c>
      <c r="D710" s="7"/>
      <c r="E710" s="7"/>
      <c r="F710" s="6"/>
    </row>
    <row r="711" spans="1:6" ht="17.25" x14ac:dyDescent="0.25">
      <c r="A711" s="16"/>
      <c r="B711" s="17"/>
      <c r="C711" s="18" t="str">
        <f>IF(B711="","",IFERROR(INDEX(品目マスタ!$B$7:$B$206,MATCH(B711,ItemCodes,0)),"（未登録）"))</f>
        <v/>
      </c>
      <c r="D711" s="7"/>
      <c r="E711" s="7"/>
      <c r="F711" s="6"/>
    </row>
    <row r="712" spans="1:6" ht="17.25" x14ac:dyDescent="0.25">
      <c r="A712" s="16"/>
      <c r="B712" s="17"/>
      <c r="C712" s="18" t="str">
        <f>IF(B712="","",IFERROR(INDEX(品目マスタ!$B$7:$B$206,MATCH(B712,ItemCodes,0)),"（未登録）"))</f>
        <v/>
      </c>
      <c r="D712" s="7"/>
      <c r="E712" s="7"/>
      <c r="F712" s="6"/>
    </row>
    <row r="713" spans="1:6" ht="17.25" x14ac:dyDescent="0.25">
      <c r="A713" s="16"/>
      <c r="B713" s="17"/>
      <c r="C713" s="18" t="str">
        <f>IF(B713="","",IFERROR(INDEX(品目マスタ!$B$7:$B$206,MATCH(B713,ItemCodes,0)),"（未登録）"))</f>
        <v/>
      </c>
      <c r="D713" s="7"/>
      <c r="E713" s="7"/>
      <c r="F713" s="6"/>
    </row>
    <row r="714" spans="1:6" ht="17.25" x14ac:dyDescent="0.25">
      <c r="A714" s="16"/>
      <c r="B714" s="17"/>
      <c r="C714" s="18" t="str">
        <f>IF(B714="","",IFERROR(INDEX(品目マスタ!$B$7:$B$206,MATCH(B714,ItemCodes,0)),"（未登録）"))</f>
        <v/>
      </c>
      <c r="D714" s="7"/>
      <c r="E714" s="7"/>
      <c r="F714" s="6"/>
    </row>
    <row r="715" spans="1:6" ht="17.25" x14ac:dyDescent="0.25">
      <c r="A715" s="16"/>
      <c r="B715" s="17"/>
      <c r="C715" s="18" t="str">
        <f>IF(B715="","",IFERROR(INDEX(品目マスタ!$B$7:$B$206,MATCH(B715,ItemCodes,0)),"（未登録）"))</f>
        <v/>
      </c>
      <c r="D715" s="7"/>
      <c r="E715" s="7"/>
      <c r="F715" s="6"/>
    </row>
    <row r="716" spans="1:6" ht="17.25" x14ac:dyDescent="0.25">
      <c r="A716" s="16"/>
      <c r="B716" s="17"/>
      <c r="C716" s="18" t="str">
        <f>IF(B716="","",IFERROR(INDEX(品目マスタ!$B$7:$B$206,MATCH(B716,ItemCodes,0)),"（未登録）"))</f>
        <v/>
      </c>
      <c r="D716" s="7"/>
      <c r="E716" s="7"/>
      <c r="F716" s="6"/>
    </row>
    <row r="717" spans="1:6" ht="17.25" x14ac:dyDescent="0.25">
      <c r="A717" s="16"/>
      <c r="B717" s="17"/>
      <c r="C717" s="18" t="str">
        <f>IF(B717="","",IFERROR(INDEX(品目マスタ!$B$7:$B$206,MATCH(B717,ItemCodes,0)),"（未登録）"))</f>
        <v/>
      </c>
      <c r="D717" s="7"/>
      <c r="E717" s="7"/>
      <c r="F717" s="6"/>
    </row>
    <row r="718" spans="1:6" ht="17.25" x14ac:dyDescent="0.25">
      <c r="A718" s="16"/>
      <c r="B718" s="17"/>
      <c r="C718" s="18" t="str">
        <f>IF(B718="","",IFERROR(INDEX(品目マスタ!$B$7:$B$206,MATCH(B718,ItemCodes,0)),"（未登録）"))</f>
        <v/>
      </c>
      <c r="D718" s="7"/>
      <c r="E718" s="7"/>
      <c r="F718" s="6"/>
    </row>
    <row r="719" spans="1:6" ht="17.25" x14ac:dyDescent="0.25">
      <c r="A719" s="16"/>
      <c r="B719" s="17"/>
      <c r="C719" s="18" t="str">
        <f>IF(B719="","",IFERROR(INDEX(品目マスタ!$B$7:$B$206,MATCH(B719,ItemCodes,0)),"（未登録）"))</f>
        <v/>
      </c>
      <c r="D719" s="7"/>
      <c r="E719" s="7"/>
      <c r="F719" s="6"/>
    </row>
    <row r="720" spans="1:6" ht="17.25" x14ac:dyDescent="0.25">
      <c r="A720" s="16"/>
      <c r="B720" s="17"/>
      <c r="C720" s="18" t="str">
        <f>IF(B720="","",IFERROR(INDEX(品目マスタ!$B$7:$B$206,MATCH(B720,ItemCodes,0)),"（未登録）"))</f>
        <v/>
      </c>
      <c r="D720" s="7"/>
      <c r="E720" s="7"/>
      <c r="F720" s="6"/>
    </row>
    <row r="721" spans="1:6" ht="17.25" x14ac:dyDescent="0.25">
      <c r="A721" s="16"/>
      <c r="B721" s="17"/>
      <c r="C721" s="18" t="str">
        <f>IF(B721="","",IFERROR(INDEX(品目マスタ!$B$7:$B$206,MATCH(B721,ItemCodes,0)),"（未登録）"))</f>
        <v/>
      </c>
      <c r="D721" s="7"/>
      <c r="E721" s="7"/>
      <c r="F721" s="6"/>
    </row>
    <row r="722" spans="1:6" ht="17.25" x14ac:dyDescent="0.25">
      <c r="A722" s="16"/>
      <c r="B722" s="17"/>
      <c r="C722" s="18" t="str">
        <f>IF(B722="","",IFERROR(INDEX(品目マスタ!$B$7:$B$206,MATCH(B722,ItemCodes,0)),"（未登録）"))</f>
        <v/>
      </c>
      <c r="D722" s="7"/>
      <c r="E722" s="7"/>
      <c r="F722" s="6"/>
    </row>
    <row r="723" spans="1:6" ht="17.25" x14ac:dyDescent="0.25">
      <c r="A723" s="16"/>
      <c r="B723" s="17"/>
      <c r="C723" s="18" t="str">
        <f>IF(B723="","",IFERROR(INDEX(品目マスタ!$B$7:$B$206,MATCH(B723,ItemCodes,0)),"（未登録）"))</f>
        <v/>
      </c>
      <c r="D723" s="7"/>
      <c r="E723" s="7"/>
      <c r="F723" s="6"/>
    </row>
    <row r="724" spans="1:6" ht="17.25" x14ac:dyDescent="0.25">
      <c r="A724" s="16"/>
      <c r="B724" s="17"/>
      <c r="C724" s="18" t="str">
        <f>IF(B724="","",IFERROR(INDEX(品目マスタ!$B$7:$B$206,MATCH(B724,ItemCodes,0)),"（未登録）"))</f>
        <v/>
      </c>
      <c r="D724" s="7"/>
      <c r="E724" s="7"/>
      <c r="F724" s="6"/>
    </row>
    <row r="725" spans="1:6" ht="17.25" x14ac:dyDescent="0.25">
      <c r="A725" s="16"/>
      <c r="B725" s="17"/>
      <c r="C725" s="18" t="str">
        <f>IF(B725="","",IFERROR(INDEX(品目マスタ!$B$7:$B$206,MATCH(B725,ItemCodes,0)),"（未登録）"))</f>
        <v/>
      </c>
      <c r="D725" s="7"/>
      <c r="E725" s="7"/>
      <c r="F725" s="6"/>
    </row>
    <row r="726" spans="1:6" ht="17.25" x14ac:dyDescent="0.25">
      <c r="A726" s="16"/>
      <c r="B726" s="17"/>
      <c r="C726" s="18" t="str">
        <f>IF(B726="","",IFERROR(INDEX(品目マスタ!$B$7:$B$206,MATCH(B726,ItemCodes,0)),"（未登録）"))</f>
        <v/>
      </c>
      <c r="D726" s="7"/>
      <c r="E726" s="7"/>
      <c r="F726" s="6"/>
    </row>
    <row r="727" spans="1:6" ht="17.25" x14ac:dyDescent="0.25">
      <c r="A727" s="16"/>
      <c r="B727" s="17"/>
      <c r="C727" s="18" t="str">
        <f>IF(B727="","",IFERROR(INDEX(品目マスタ!$B$7:$B$206,MATCH(B727,ItemCodes,0)),"（未登録）"))</f>
        <v/>
      </c>
      <c r="D727" s="7"/>
      <c r="E727" s="7"/>
      <c r="F727" s="6"/>
    </row>
    <row r="728" spans="1:6" ht="17.25" x14ac:dyDescent="0.25">
      <c r="A728" s="16"/>
      <c r="B728" s="17"/>
      <c r="C728" s="18" t="str">
        <f>IF(B728="","",IFERROR(INDEX(品目マスタ!$B$7:$B$206,MATCH(B728,ItemCodes,0)),"（未登録）"))</f>
        <v/>
      </c>
      <c r="D728" s="7"/>
      <c r="E728" s="7"/>
      <c r="F728" s="6"/>
    </row>
    <row r="729" spans="1:6" ht="17.25" x14ac:dyDescent="0.25">
      <c r="A729" s="16"/>
      <c r="B729" s="17"/>
      <c r="C729" s="18" t="str">
        <f>IF(B729="","",IFERROR(INDEX(品目マスタ!$B$7:$B$206,MATCH(B729,ItemCodes,0)),"（未登録）"))</f>
        <v/>
      </c>
      <c r="D729" s="7"/>
      <c r="E729" s="7"/>
      <c r="F729" s="6"/>
    </row>
    <row r="730" spans="1:6" ht="17.25" x14ac:dyDescent="0.25">
      <c r="A730" s="16"/>
      <c r="B730" s="17"/>
      <c r="C730" s="18" t="str">
        <f>IF(B730="","",IFERROR(INDEX(品目マスタ!$B$7:$B$206,MATCH(B730,ItemCodes,0)),"（未登録）"))</f>
        <v/>
      </c>
      <c r="D730" s="7"/>
      <c r="E730" s="7"/>
      <c r="F730" s="6"/>
    </row>
    <row r="731" spans="1:6" ht="17.25" x14ac:dyDescent="0.25">
      <c r="A731" s="16"/>
      <c r="B731" s="17"/>
      <c r="C731" s="18" t="str">
        <f>IF(B731="","",IFERROR(INDEX(品目マスタ!$B$7:$B$206,MATCH(B731,ItemCodes,0)),"（未登録）"))</f>
        <v/>
      </c>
      <c r="D731" s="7"/>
      <c r="E731" s="7"/>
      <c r="F731" s="6"/>
    </row>
    <row r="732" spans="1:6" ht="17.25" x14ac:dyDescent="0.25">
      <c r="A732" s="16"/>
      <c r="B732" s="17"/>
      <c r="C732" s="18" t="str">
        <f>IF(B732="","",IFERROR(INDEX(品目マスタ!$B$7:$B$206,MATCH(B732,ItemCodes,0)),"（未登録）"))</f>
        <v/>
      </c>
      <c r="D732" s="7"/>
      <c r="E732" s="7"/>
      <c r="F732" s="6"/>
    </row>
    <row r="733" spans="1:6" ht="17.25" x14ac:dyDescent="0.25">
      <c r="A733" s="16"/>
      <c r="B733" s="17"/>
      <c r="C733" s="18" t="str">
        <f>IF(B733="","",IFERROR(INDEX(品目マスタ!$B$7:$B$206,MATCH(B733,ItemCodes,0)),"（未登録）"))</f>
        <v/>
      </c>
      <c r="D733" s="7"/>
      <c r="E733" s="7"/>
      <c r="F733" s="6"/>
    </row>
    <row r="734" spans="1:6" ht="17.25" x14ac:dyDescent="0.25">
      <c r="A734" s="16"/>
      <c r="B734" s="17"/>
      <c r="C734" s="18" t="str">
        <f>IF(B734="","",IFERROR(INDEX(品目マスタ!$B$7:$B$206,MATCH(B734,ItemCodes,0)),"（未登録）"))</f>
        <v/>
      </c>
      <c r="D734" s="7"/>
      <c r="E734" s="7"/>
      <c r="F734" s="6"/>
    </row>
    <row r="735" spans="1:6" ht="17.25" x14ac:dyDescent="0.25">
      <c r="A735" s="16"/>
      <c r="B735" s="17"/>
      <c r="C735" s="18" t="str">
        <f>IF(B735="","",IFERROR(INDEX(品目マスタ!$B$7:$B$206,MATCH(B735,ItemCodes,0)),"（未登録）"))</f>
        <v/>
      </c>
      <c r="D735" s="7"/>
      <c r="E735" s="7"/>
      <c r="F735" s="6"/>
    </row>
    <row r="736" spans="1:6" ht="17.25" x14ac:dyDescent="0.25">
      <c r="A736" s="16"/>
      <c r="B736" s="17"/>
      <c r="C736" s="18" t="str">
        <f>IF(B736="","",IFERROR(INDEX(品目マスタ!$B$7:$B$206,MATCH(B736,ItemCodes,0)),"（未登録）"))</f>
        <v/>
      </c>
      <c r="D736" s="7"/>
      <c r="E736" s="7"/>
      <c r="F736" s="6"/>
    </row>
    <row r="737" spans="1:6" ht="17.25" x14ac:dyDescent="0.25">
      <c r="A737" s="16"/>
      <c r="B737" s="17"/>
      <c r="C737" s="18" t="str">
        <f>IF(B737="","",IFERROR(INDEX(品目マスタ!$B$7:$B$206,MATCH(B737,ItemCodes,0)),"（未登録）"))</f>
        <v/>
      </c>
      <c r="D737" s="7"/>
      <c r="E737" s="7"/>
      <c r="F737" s="6"/>
    </row>
    <row r="738" spans="1:6" ht="17.25" x14ac:dyDescent="0.25">
      <c r="A738" s="16"/>
      <c r="B738" s="17"/>
      <c r="C738" s="18" t="str">
        <f>IF(B738="","",IFERROR(INDEX(品目マスタ!$B$7:$B$206,MATCH(B738,ItemCodes,0)),"（未登録）"))</f>
        <v/>
      </c>
      <c r="D738" s="7"/>
      <c r="E738" s="7"/>
      <c r="F738" s="6"/>
    </row>
    <row r="739" spans="1:6" ht="17.25" x14ac:dyDescent="0.25">
      <c r="A739" s="16"/>
      <c r="B739" s="17"/>
      <c r="C739" s="18" t="str">
        <f>IF(B739="","",IFERROR(INDEX(品目マスタ!$B$7:$B$206,MATCH(B739,ItemCodes,0)),"（未登録）"))</f>
        <v/>
      </c>
      <c r="D739" s="7"/>
      <c r="E739" s="7"/>
      <c r="F739" s="6"/>
    </row>
    <row r="740" spans="1:6" ht="17.25" x14ac:dyDescent="0.25">
      <c r="A740" s="16"/>
      <c r="B740" s="17"/>
      <c r="C740" s="18" t="str">
        <f>IF(B740="","",IFERROR(INDEX(品目マスタ!$B$7:$B$206,MATCH(B740,ItemCodes,0)),"（未登録）"))</f>
        <v/>
      </c>
      <c r="D740" s="7"/>
      <c r="E740" s="7"/>
      <c r="F740" s="6"/>
    </row>
    <row r="741" spans="1:6" ht="17.25" x14ac:dyDescent="0.25">
      <c r="A741" s="16"/>
      <c r="B741" s="17"/>
      <c r="C741" s="18" t="str">
        <f>IF(B741="","",IFERROR(INDEX(品目マスタ!$B$7:$B$206,MATCH(B741,ItemCodes,0)),"（未登録）"))</f>
        <v/>
      </c>
      <c r="D741" s="7"/>
      <c r="E741" s="7"/>
      <c r="F741" s="6"/>
    </row>
    <row r="742" spans="1:6" ht="17.25" x14ac:dyDescent="0.25">
      <c r="A742" s="16"/>
      <c r="B742" s="17"/>
      <c r="C742" s="18" t="str">
        <f>IF(B742="","",IFERROR(INDEX(品目マスタ!$B$7:$B$206,MATCH(B742,ItemCodes,0)),"（未登録）"))</f>
        <v/>
      </c>
      <c r="D742" s="7"/>
      <c r="E742" s="7"/>
      <c r="F742" s="6"/>
    </row>
    <row r="743" spans="1:6" ht="17.25" x14ac:dyDescent="0.25">
      <c r="A743" s="16"/>
      <c r="B743" s="17"/>
      <c r="C743" s="18" t="str">
        <f>IF(B743="","",IFERROR(INDEX(品目マスタ!$B$7:$B$206,MATCH(B743,ItemCodes,0)),"（未登録）"))</f>
        <v/>
      </c>
      <c r="D743" s="7"/>
      <c r="E743" s="7"/>
      <c r="F743" s="6"/>
    </row>
    <row r="744" spans="1:6" ht="17.25" x14ac:dyDescent="0.25">
      <c r="A744" s="16"/>
      <c r="B744" s="17"/>
      <c r="C744" s="18" t="str">
        <f>IF(B744="","",IFERROR(INDEX(品目マスタ!$B$7:$B$206,MATCH(B744,ItemCodes,0)),"（未登録）"))</f>
        <v/>
      </c>
      <c r="D744" s="7"/>
      <c r="E744" s="7"/>
      <c r="F744" s="6"/>
    </row>
    <row r="745" spans="1:6" ht="17.25" x14ac:dyDescent="0.25">
      <c r="A745" s="16"/>
      <c r="B745" s="17"/>
      <c r="C745" s="18" t="str">
        <f>IF(B745="","",IFERROR(INDEX(品目マスタ!$B$7:$B$206,MATCH(B745,ItemCodes,0)),"（未登録）"))</f>
        <v/>
      </c>
      <c r="D745" s="7"/>
      <c r="E745" s="7"/>
      <c r="F745" s="6"/>
    </row>
    <row r="746" spans="1:6" ht="17.25" x14ac:dyDescent="0.25">
      <c r="A746" s="16"/>
      <c r="B746" s="17"/>
      <c r="C746" s="18" t="str">
        <f>IF(B746="","",IFERROR(INDEX(品目マスタ!$B$7:$B$206,MATCH(B746,ItemCodes,0)),"（未登録）"))</f>
        <v/>
      </c>
      <c r="D746" s="7"/>
      <c r="E746" s="7"/>
      <c r="F746" s="6"/>
    </row>
    <row r="747" spans="1:6" ht="17.25" x14ac:dyDescent="0.25">
      <c r="A747" s="16"/>
      <c r="B747" s="17"/>
      <c r="C747" s="18" t="str">
        <f>IF(B747="","",IFERROR(INDEX(品目マスタ!$B$7:$B$206,MATCH(B747,ItemCodes,0)),"（未登録）"))</f>
        <v/>
      </c>
      <c r="D747" s="7"/>
      <c r="E747" s="7"/>
      <c r="F747" s="6"/>
    </row>
    <row r="748" spans="1:6" ht="17.25" x14ac:dyDescent="0.25">
      <c r="A748" s="16"/>
      <c r="B748" s="17"/>
      <c r="C748" s="18" t="str">
        <f>IF(B748="","",IFERROR(INDEX(品目マスタ!$B$7:$B$206,MATCH(B748,ItemCodes,0)),"（未登録）"))</f>
        <v/>
      </c>
      <c r="D748" s="7"/>
      <c r="E748" s="7"/>
      <c r="F748" s="6"/>
    </row>
    <row r="749" spans="1:6" ht="17.25" x14ac:dyDescent="0.25">
      <c r="A749" s="16"/>
      <c r="B749" s="17"/>
      <c r="C749" s="18" t="str">
        <f>IF(B749="","",IFERROR(INDEX(品目マスタ!$B$7:$B$206,MATCH(B749,ItemCodes,0)),"（未登録）"))</f>
        <v/>
      </c>
      <c r="D749" s="7"/>
      <c r="E749" s="7"/>
      <c r="F749" s="6"/>
    </row>
    <row r="750" spans="1:6" ht="17.25" x14ac:dyDescent="0.25">
      <c r="A750" s="16"/>
      <c r="B750" s="17"/>
      <c r="C750" s="18" t="str">
        <f>IF(B750="","",IFERROR(INDEX(品目マスタ!$B$7:$B$206,MATCH(B750,ItemCodes,0)),"（未登録）"))</f>
        <v/>
      </c>
      <c r="D750" s="7"/>
      <c r="E750" s="7"/>
      <c r="F750" s="6"/>
    </row>
    <row r="751" spans="1:6" ht="17.25" x14ac:dyDescent="0.25">
      <c r="A751" s="16"/>
      <c r="B751" s="17"/>
      <c r="C751" s="18" t="str">
        <f>IF(B751="","",IFERROR(INDEX(品目マスタ!$B$7:$B$206,MATCH(B751,ItemCodes,0)),"（未登録）"))</f>
        <v/>
      </c>
      <c r="D751" s="7"/>
      <c r="E751" s="7"/>
      <c r="F751" s="6"/>
    </row>
    <row r="752" spans="1:6" ht="17.25" x14ac:dyDescent="0.25">
      <c r="A752" s="16"/>
      <c r="B752" s="17"/>
      <c r="C752" s="18" t="str">
        <f>IF(B752="","",IFERROR(INDEX(品目マスタ!$B$7:$B$206,MATCH(B752,ItemCodes,0)),"（未登録）"))</f>
        <v/>
      </c>
      <c r="D752" s="7"/>
      <c r="E752" s="7"/>
      <c r="F752" s="6"/>
    </row>
    <row r="753" spans="1:6" ht="17.25" x14ac:dyDescent="0.25">
      <c r="A753" s="16"/>
      <c r="B753" s="17"/>
      <c r="C753" s="18" t="str">
        <f>IF(B753="","",IFERROR(INDEX(品目マスタ!$B$7:$B$206,MATCH(B753,ItemCodes,0)),"（未登録）"))</f>
        <v/>
      </c>
      <c r="D753" s="7"/>
      <c r="E753" s="7"/>
      <c r="F753" s="6"/>
    </row>
    <row r="754" spans="1:6" ht="17.25" x14ac:dyDescent="0.25">
      <c r="A754" s="16"/>
      <c r="B754" s="17"/>
      <c r="C754" s="18" t="str">
        <f>IF(B754="","",IFERROR(INDEX(品目マスタ!$B$7:$B$206,MATCH(B754,ItemCodes,0)),"（未登録）"))</f>
        <v/>
      </c>
      <c r="D754" s="7"/>
      <c r="E754" s="7"/>
      <c r="F754" s="6"/>
    </row>
    <row r="755" spans="1:6" ht="17.25" x14ac:dyDescent="0.25">
      <c r="A755" s="16"/>
      <c r="B755" s="17"/>
      <c r="C755" s="18" t="str">
        <f>IF(B755="","",IFERROR(INDEX(品目マスタ!$B$7:$B$206,MATCH(B755,ItemCodes,0)),"（未登録）"))</f>
        <v/>
      </c>
      <c r="D755" s="7"/>
      <c r="E755" s="7"/>
      <c r="F755" s="6"/>
    </row>
    <row r="756" spans="1:6" ht="17.25" x14ac:dyDescent="0.25">
      <c r="A756" s="16"/>
      <c r="B756" s="17"/>
      <c r="C756" s="18" t="str">
        <f>IF(B756="","",IFERROR(INDEX(品目マスタ!$B$7:$B$206,MATCH(B756,ItemCodes,0)),"（未登録）"))</f>
        <v/>
      </c>
      <c r="D756" s="7"/>
      <c r="E756" s="7"/>
      <c r="F756" s="6"/>
    </row>
    <row r="757" spans="1:6" ht="17.25" x14ac:dyDescent="0.25">
      <c r="A757" s="16"/>
      <c r="B757" s="17"/>
      <c r="C757" s="18" t="str">
        <f>IF(B757="","",IFERROR(INDEX(品目マスタ!$B$7:$B$206,MATCH(B757,ItemCodes,0)),"（未登録）"))</f>
        <v/>
      </c>
      <c r="D757" s="7"/>
      <c r="E757" s="7"/>
      <c r="F757" s="6"/>
    </row>
    <row r="758" spans="1:6" ht="17.25" x14ac:dyDescent="0.25">
      <c r="A758" s="16"/>
      <c r="B758" s="17"/>
      <c r="C758" s="18" t="str">
        <f>IF(B758="","",IFERROR(INDEX(品目マスタ!$B$7:$B$206,MATCH(B758,ItemCodes,0)),"（未登録）"))</f>
        <v/>
      </c>
      <c r="D758" s="7"/>
      <c r="E758" s="7"/>
      <c r="F758" s="6"/>
    </row>
    <row r="759" spans="1:6" ht="17.25" x14ac:dyDescent="0.25">
      <c r="A759" s="16"/>
      <c r="B759" s="17"/>
      <c r="C759" s="18" t="str">
        <f>IF(B759="","",IFERROR(INDEX(品目マスタ!$B$7:$B$206,MATCH(B759,ItemCodes,0)),"（未登録）"))</f>
        <v/>
      </c>
      <c r="D759" s="7"/>
      <c r="E759" s="7"/>
      <c r="F759" s="6"/>
    </row>
    <row r="760" spans="1:6" ht="17.25" x14ac:dyDescent="0.25">
      <c r="A760" s="16"/>
      <c r="B760" s="17"/>
      <c r="C760" s="18" t="str">
        <f>IF(B760="","",IFERROR(INDEX(品目マスタ!$B$7:$B$206,MATCH(B760,ItemCodes,0)),"（未登録）"))</f>
        <v/>
      </c>
      <c r="D760" s="7"/>
      <c r="E760" s="7"/>
      <c r="F760" s="6"/>
    </row>
    <row r="761" spans="1:6" ht="17.25" x14ac:dyDescent="0.25">
      <c r="A761" s="16"/>
      <c r="B761" s="17"/>
      <c r="C761" s="18" t="str">
        <f>IF(B761="","",IFERROR(INDEX(品目マスタ!$B$7:$B$206,MATCH(B761,ItemCodes,0)),"（未登録）"))</f>
        <v/>
      </c>
      <c r="D761" s="7"/>
      <c r="E761" s="7"/>
      <c r="F761" s="6"/>
    </row>
    <row r="762" spans="1:6" ht="17.25" x14ac:dyDescent="0.25">
      <c r="A762" s="16"/>
      <c r="B762" s="17"/>
      <c r="C762" s="18" t="str">
        <f>IF(B762="","",IFERROR(INDEX(品目マスタ!$B$7:$B$206,MATCH(B762,ItemCodes,0)),"（未登録）"))</f>
        <v/>
      </c>
      <c r="D762" s="7"/>
      <c r="E762" s="7"/>
      <c r="F762" s="6"/>
    </row>
    <row r="763" spans="1:6" ht="17.25" x14ac:dyDescent="0.25">
      <c r="A763" s="16"/>
      <c r="B763" s="17"/>
      <c r="C763" s="18" t="str">
        <f>IF(B763="","",IFERROR(INDEX(品目マスタ!$B$7:$B$206,MATCH(B763,ItemCodes,0)),"（未登録）"))</f>
        <v/>
      </c>
      <c r="D763" s="7"/>
      <c r="E763" s="7"/>
      <c r="F763" s="6"/>
    </row>
    <row r="764" spans="1:6" ht="17.25" x14ac:dyDescent="0.25">
      <c r="A764" s="16"/>
      <c r="B764" s="17"/>
      <c r="C764" s="18" t="str">
        <f>IF(B764="","",IFERROR(INDEX(品目マスタ!$B$7:$B$206,MATCH(B764,ItemCodes,0)),"（未登録）"))</f>
        <v/>
      </c>
      <c r="D764" s="7"/>
      <c r="E764" s="7"/>
      <c r="F764" s="6"/>
    </row>
    <row r="765" spans="1:6" ht="17.25" x14ac:dyDescent="0.25">
      <c r="A765" s="16"/>
      <c r="B765" s="17"/>
      <c r="C765" s="18" t="str">
        <f>IF(B765="","",IFERROR(INDEX(品目マスタ!$B$7:$B$206,MATCH(B765,ItemCodes,0)),"（未登録）"))</f>
        <v/>
      </c>
      <c r="D765" s="7"/>
      <c r="E765" s="7"/>
      <c r="F765" s="6"/>
    </row>
    <row r="766" spans="1:6" ht="17.25" x14ac:dyDescent="0.25">
      <c r="A766" s="16"/>
      <c r="B766" s="17"/>
      <c r="C766" s="18" t="str">
        <f>IF(B766="","",IFERROR(INDEX(品目マスタ!$B$7:$B$206,MATCH(B766,ItemCodes,0)),"（未登録）"))</f>
        <v/>
      </c>
      <c r="D766" s="7"/>
      <c r="E766" s="7"/>
      <c r="F766" s="6"/>
    </row>
    <row r="767" spans="1:6" ht="17.25" x14ac:dyDescent="0.25">
      <c r="A767" s="16"/>
      <c r="B767" s="17"/>
      <c r="C767" s="18" t="str">
        <f>IF(B767="","",IFERROR(INDEX(品目マスタ!$B$7:$B$206,MATCH(B767,ItemCodes,0)),"（未登録）"))</f>
        <v/>
      </c>
      <c r="D767" s="7"/>
      <c r="E767" s="7"/>
      <c r="F767" s="6"/>
    </row>
    <row r="768" spans="1:6" ht="17.25" x14ac:dyDescent="0.25">
      <c r="A768" s="16"/>
      <c r="B768" s="17"/>
      <c r="C768" s="18" t="str">
        <f>IF(B768="","",IFERROR(INDEX(品目マスタ!$B$7:$B$206,MATCH(B768,ItemCodes,0)),"（未登録）"))</f>
        <v/>
      </c>
      <c r="D768" s="7"/>
      <c r="E768" s="7"/>
      <c r="F768" s="6"/>
    </row>
    <row r="769" spans="1:6" ht="17.25" x14ac:dyDescent="0.25">
      <c r="A769" s="16"/>
      <c r="B769" s="17"/>
      <c r="C769" s="18" t="str">
        <f>IF(B769="","",IFERROR(INDEX(品目マスタ!$B$7:$B$206,MATCH(B769,ItemCodes,0)),"（未登録）"))</f>
        <v/>
      </c>
      <c r="D769" s="7"/>
      <c r="E769" s="7"/>
      <c r="F769" s="6"/>
    </row>
    <row r="770" spans="1:6" ht="17.25" x14ac:dyDescent="0.25">
      <c r="A770" s="16"/>
      <c r="B770" s="17"/>
      <c r="C770" s="18" t="str">
        <f>IF(B770="","",IFERROR(INDEX(品目マスタ!$B$7:$B$206,MATCH(B770,ItemCodes,0)),"（未登録）"))</f>
        <v/>
      </c>
      <c r="D770" s="7"/>
      <c r="E770" s="7"/>
      <c r="F770" s="6"/>
    </row>
    <row r="771" spans="1:6" ht="17.25" x14ac:dyDescent="0.25">
      <c r="A771" s="16"/>
      <c r="B771" s="17"/>
      <c r="C771" s="18" t="str">
        <f>IF(B771="","",IFERROR(INDEX(品目マスタ!$B$7:$B$206,MATCH(B771,ItemCodes,0)),"（未登録）"))</f>
        <v/>
      </c>
      <c r="D771" s="7"/>
      <c r="E771" s="7"/>
      <c r="F771" s="6"/>
    </row>
    <row r="772" spans="1:6" ht="17.25" x14ac:dyDescent="0.25">
      <c r="A772" s="16"/>
      <c r="B772" s="17"/>
      <c r="C772" s="18" t="str">
        <f>IF(B772="","",IFERROR(INDEX(品目マスタ!$B$7:$B$206,MATCH(B772,ItemCodes,0)),"（未登録）"))</f>
        <v/>
      </c>
      <c r="D772" s="7"/>
      <c r="E772" s="7"/>
      <c r="F772" s="6"/>
    </row>
    <row r="773" spans="1:6" ht="17.25" x14ac:dyDescent="0.25">
      <c r="A773" s="16"/>
      <c r="B773" s="17"/>
      <c r="C773" s="18" t="str">
        <f>IF(B773="","",IFERROR(INDEX(品目マスタ!$B$7:$B$206,MATCH(B773,ItemCodes,0)),"（未登録）"))</f>
        <v/>
      </c>
      <c r="D773" s="7"/>
      <c r="E773" s="7"/>
      <c r="F773" s="6"/>
    </row>
    <row r="774" spans="1:6" ht="17.25" x14ac:dyDescent="0.25">
      <c r="A774" s="16"/>
      <c r="B774" s="17"/>
      <c r="C774" s="18" t="str">
        <f>IF(B774="","",IFERROR(INDEX(品目マスタ!$B$7:$B$206,MATCH(B774,ItemCodes,0)),"（未登録）"))</f>
        <v/>
      </c>
      <c r="D774" s="7"/>
      <c r="E774" s="7"/>
      <c r="F774" s="6"/>
    </row>
    <row r="775" spans="1:6" ht="17.25" x14ac:dyDescent="0.25">
      <c r="A775" s="16"/>
      <c r="B775" s="17"/>
      <c r="C775" s="18" t="str">
        <f>IF(B775="","",IFERROR(INDEX(品目マスタ!$B$7:$B$206,MATCH(B775,ItemCodes,0)),"（未登録）"))</f>
        <v/>
      </c>
      <c r="D775" s="7"/>
      <c r="E775" s="7"/>
      <c r="F775" s="6"/>
    </row>
    <row r="776" spans="1:6" ht="17.25" x14ac:dyDescent="0.25">
      <c r="A776" s="16"/>
      <c r="B776" s="17"/>
      <c r="C776" s="18" t="str">
        <f>IF(B776="","",IFERROR(INDEX(品目マスタ!$B$7:$B$206,MATCH(B776,ItemCodes,0)),"（未登録）"))</f>
        <v/>
      </c>
      <c r="D776" s="7"/>
      <c r="E776" s="7"/>
      <c r="F776" s="6"/>
    </row>
    <row r="777" spans="1:6" ht="17.25" x14ac:dyDescent="0.25">
      <c r="A777" s="16"/>
      <c r="B777" s="17"/>
      <c r="C777" s="18" t="str">
        <f>IF(B777="","",IFERROR(INDEX(品目マスタ!$B$7:$B$206,MATCH(B777,ItemCodes,0)),"（未登録）"))</f>
        <v/>
      </c>
      <c r="D777" s="7"/>
      <c r="E777" s="7"/>
      <c r="F777" s="6"/>
    </row>
    <row r="778" spans="1:6" ht="17.25" x14ac:dyDescent="0.25">
      <c r="A778" s="16"/>
      <c r="B778" s="17"/>
      <c r="C778" s="18" t="str">
        <f>IF(B778="","",IFERROR(INDEX(品目マスタ!$B$7:$B$206,MATCH(B778,ItemCodes,0)),"（未登録）"))</f>
        <v/>
      </c>
      <c r="D778" s="7"/>
      <c r="E778" s="7"/>
      <c r="F778" s="6"/>
    </row>
    <row r="779" spans="1:6" ht="17.25" x14ac:dyDescent="0.25">
      <c r="A779" s="16"/>
      <c r="B779" s="17"/>
      <c r="C779" s="18" t="str">
        <f>IF(B779="","",IFERROR(INDEX(品目マスタ!$B$7:$B$206,MATCH(B779,ItemCodes,0)),"（未登録）"))</f>
        <v/>
      </c>
      <c r="D779" s="7"/>
      <c r="E779" s="7"/>
      <c r="F779" s="6"/>
    </row>
    <row r="780" spans="1:6" ht="17.25" x14ac:dyDescent="0.25">
      <c r="A780" s="16"/>
      <c r="B780" s="17"/>
      <c r="C780" s="18" t="str">
        <f>IF(B780="","",IFERROR(INDEX(品目マスタ!$B$7:$B$206,MATCH(B780,ItemCodes,0)),"（未登録）"))</f>
        <v/>
      </c>
      <c r="D780" s="7"/>
      <c r="E780" s="7"/>
      <c r="F780" s="6"/>
    </row>
    <row r="781" spans="1:6" ht="17.25" x14ac:dyDescent="0.25">
      <c r="A781" s="16"/>
      <c r="B781" s="17"/>
      <c r="C781" s="18" t="str">
        <f>IF(B781="","",IFERROR(INDEX(品目マスタ!$B$7:$B$206,MATCH(B781,ItemCodes,0)),"（未登録）"))</f>
        <v/>
      </c>
      <c r="D781" s="7"/>
      <c r="E781" s="7"/>
      <c r="F781" s="6"/>
    </row>
    <row r="782" spans="1:6" ht="17.25" x14ac:dyDescent="0.25">
      <c r="A782" s="16"/>
      <c r="B782" s="17"/>
      <c r="C782" s="18" t="str">
        <f>IF(B782="","",IFERROR(INDEX(品目マスタ!$B$7:$B$206,MATCH(B782,ItemCodes,0)),"（未登録）"))</f>
        <v/>
      </c>
      <c r="D782" s="7"/>
      <c r="E782" s="7"/>
      <c r="F782" s="6"/>
    </row>
    <row r="783" spans="1:6" ht="17.25" x14ac:dyDescent="0.25">
      <c r="A783" s="16"/>
      <c r="B783" s="17"/>
      <c r="C783" s="18" t="str">
        <f>IF(B783="","",IFERROR(INDEX(品目マスタ!$B$7:$B$206,MATCH(B783,ItemCodes,0)),"（未登録）"))</f>
        <v/>
      </c>
      <c r="D783" s="7"/>
      <c r="E783" s="7"/>
      <c r="F783" s="6"/>
    </row>
    <row r="784" spans="1:6" ht="17.25" x14ac:dyDescent="0.25">
      <c r="A784" s="16"/>
      <c r="B784" s="17"/>
      <c r="C784" s="18" t="str">
        <f>IF(B784="","",IFERROR(INDEX(品目マスタ!$B$7:$B$206,MATCH(B784,ItemCodes,0)),"（未登録）"))</f>
        <v/>
      </c>
      <c r="D784" s="7"/>
      <c r="E784" s="7"/>
      <c r="F784" s="6"/>
    </row>
    <row r="785" spans="1:6" ht="17.25" x14ac:dyDescent="0.25">
      <c r="A785" s="16"/>
      <c r="B785" s="17"/>
      <c r="C785" s="18" t="str">
        <f>IF(B785="","",IFERROR(INDEX(品目マスタ!$B$7:$B$206,MATCH(B785,ItemCodes,0)),"（未登録）"))</f>
        <v/>
      </c>
      <c r="D785" s="7"/>
      <c r="E785" s="7"/>
      <c r="F785" s="6"/>
    </row>
    <row r="786" spans="1:6" ht="17.25" x14ac:dyDescent="0.25">
      <c r="A786" s="16"/>
      <c r="B786" s="17"/>
      <c r="C786" s="18" t="str">
        <f>IF(B786="","",IFERROR(INDEX(品目マスタ!$B$7:$B$206,MATCH(B786,ItemCodes,0)),"（未登録）"))</f>
        <v/>
      </c>
      <c r="D786" s="7"/>
      <c r="E786" s="7"/>
      <c r="F786" s="6"/>
    </row>
    <row r="787" spans="1:6" ht="17.25" x14ac:dyDescent="0.25">
      <c r="A787" s="16"/>
      <c r="B787" s="17"/>
      <c r="C787" s="18" t="str">
        <f>IF(B787="","",IFERROR(INDEX(品目マスタ!$B$7:$B$206,MATCH(B787,ItemCodes,0)),"（未登録）"))</f>
        <v/>
      </c>
      <c r="D787" s="7"/>
      <c r="E787" s="7"/>
      <c r="F787" s="6"/>
    </row>
    <row r="788" spans="1:6" ht="17.25" x14ac:dyDescent="0.25">
      <c r="A788" s="16"/>
      <c r="B788" s="17"/>
      <c r="C788" s="18" t="str">
        <f>IF(B788="","",IFERROR(INDEX(品目マスタ!$B$7:$B$206,MATCH(B788,ItemCodes,0)),"（未登録）"))</f>
        <v/>
      </c>
      <c r="D788" s="7"/>
      <c r="E788" s="7"/>
      <c r="F788" s="6"/>
    </row>
    <row r="789" spans="1:6" ht="17.25" x14ac:dyDescent="0.25">
      <c r="A789" s="16"/>
      <c r="B789" s="17"/>
      <c r="C789" s="18" t="str">
        <f>IF(B789="","",IFERROR(INDEX(品目マスタ!$B$7:$B$206,MATCH(B789,ItemCodes,0)),"（未登録）"))</f>
        <v/>
      </c>
      <c r="D789" s="7"/>
      <c r="E789" s="7"/>
      <c r="F789" s="6"/>
    </row>
    <row r="790" spans="1:6" ht="17.25" x14ac:dyDescent="0.25">
      <c r="A790" s="16"/>
      <c r="B790" s="17"/>
      <c r="C790" s="18" t="str">
        <f>IF(B790="","",IFERROR(INDEX(品目マスタ!$B$7:$B$206,MATCH(B790,ItemCodes,0)),"（未登録）"))</f>
        <v/>
      </c>
      <c r="D790" s="7"/>
      <c r="E790" s="7"/>
      <c r="F790" s="6"/>
    </row>
    <row r="791" spans="1:6" ht="17.25" x14ac:dyDescent="0.25">
      <c r="A791" s="16"/>
      <c r="B791" s="17"/>
      <c r="C791" s="18" t="str">
        <f>IF(B791="","",IFERROR(INDEX(品目マスタ!$B$7:$B$206,MATCH(B791,ItemCodes,0)),"（未登録）"))</f>
        <v/>
      </c>
      <c r="D791" s="7"/>
      <c r="E791" s="7"/>
      <c r="F791" s="6"/>
    </row>
    <row r="792" spans="1:6" ht="17.25" x14ac:dyDescent="0.25">
      <c r="A792" s="16"/>
      <c r="B792" s="17"/>
      <c r="C792" s="18" t="str">
        <f>IF(B792="","",IFERROR(INDEX(品目マスタ!$B$7:$B$206,MATCH(B792,ItemCodes,0)),"（未登録）"))</f>
        <v/>
      </c>
      <c r="D792" s="7"/>
      <c r="E792" s="7"/>
      <c r="F792" s="6"/>
    </row>
    <row r="793" spans="1:6" ht="17.25" x14ac:dyDescent="0.25">
      <c r="A793" s="16"/>
      <c r="B793" s="17"/>
      <c r="C793" s="18" t="str">
        <f>IF(B793="","",IFERROR(INDEX(品目マスタ!$B$7:$B$206,MATCH(B793,ItemCodes,0)),"（未登録）"))</f>
        <v/>
      </c>
      <c r="D793" s="7"/>
      <c r="E793" s="7"/>
      <c r="F793" s="6"/>
    </row>
    <row r="794" spans="1:6" ht="17.25" x14ac:dyDescent="0.25">
      <c r="A794" s="16"/>
      <c r="B794" s="17"/>
      <c r="C794" s="18" t="str">
        <f>IF(B794="","",IFERROR(INDEX(品目マスタ!$B$7:$B$206,MATCH(B794,ItemCodes,0)),"（未登録）"))</f>
        <v/>
      </c>
      <c r="D794" s="7"/>
      <c r="E794" s="7"/>
      <c r="F794" s="6"/>
    </row>
    <row r="795" spans="1:6" ht="17.25" x14ac:dyDescent="0.25">
      <c r="A795" s="16"/>
      <c r="B795" s="17"/>
      <c r="C795" s="18" t="str">
        <f>IF(B795="","",IFERROR(INDEX(品目マスタ!$B$7:$B$206,MATCH(B795,ItemCodes,0)),"（未登録）"))</f>
        <v/>
      </c>
      <c r="D795" s="7"/>
      <c r="E795" s="7"/>
      <c r="F795" s="6"/>
    </row>
    <row r="796" spans="1:6" ht="17.25" x14ac:dyDescent="0.25">
      <c r="A796" s="16"/>
      <c r="B796" s="17"/>
      <c r="C796" s="18" t="str">
        <f>IF(B796="","",IFERROR(INDEX(品目マスタ!$B$7:$B$206,MATCH(B796,ItemCodes,0)),"（未登録）"))</f>
        <v/>
      </c>
      <c r="D796" s="7"/>
      <c r="E796" s="7"/>
      <c r="F796" s="6"/>
    </row>
    <row r="797" spans="1:6" ht="17.25" x14ac:dyDescent="0.25">
      <c r="A797" s="16"/>
      <c r="B797" s="17"/>
      <c r="C797" s="18" t="str">
        <f>IF(B797="","",IFERROR(INDEX(品目マスタ!$B$7:$B$206,MATCH(B797,ItemCodes,0)),"（未登録）"))</f>
        <v/>
      </c>
      <c r="D797" s="7"/>
      <c r="E797" s="7"/>
      <c r="F797" s="6"/>
    </row>
    <row r="798" spans="1:6" ht="17.25" x14ac:dyDescent="0.25">
      <c r="A798" s="16"/>
      <c r="B798" s="17"/>
      <c r="C798" s="18" t="str">
        <f>IF(B798="","",IFERROR(INDEX(品目マスタ!$B$7:$B$206,MATCH(B798,ItemCodes,0)),"（未登録）"))</f>
        <v/>
      </c>
      <c r="D798" s="7"/>
      <c r="E798" s="7"/>
      <c r="F798" s="6"/>
    </row>
    <row r="799" spans="1:6" ht="17.25" x14ac:dyDescent="0.25">
      <c r="A799" s="16"/>
      <c r="B799" s="17"/>
      <c r="C799" s="18" t="str">
        <f>IF(B799="","",IFERROR(INDEX(品目マスタ!$B$7:$B$206,MATCH(B799,ItemCodes,0)),"（未登録）"))</f>
        <v/>
      </c>
      <c r="D799" s="7"/>
      <c r="E799" s="7"/>
      <c r="F799" s="6"/>
    </row>
    <row r="800" spans="1:6" ht="17.25" x14ac:dyDescent="0.25">
      <c r="A800" s="16"/>
      <c r="B800" s="17"/>
      <c r="C800" s="18" t="str">
        <f>IF(B800="","",IFERROR(INDEX(品目マスタ!$B$7:$B$206,MATCH(B800,ItemCodes,0)),"（未登録）"))</f>
        <v/>
      </c>
      <c r="D800" s="7"/>
      <c r="E800" s="7"/>
      <c r="F800" s="6"/>
    </row>
    <row r="801" spans="1:6" ht="17.25" x14ac:dyDescent="0.25">
      <c r="A801" s="16"/>
      <c r="B801" s="17"/>
      <c r="C801" s="18" t="str">
        <f>IF(B801="","",IFERROR(INDEX(品目マスタ!$B$7:$B$206,MATCH(B801,ItemCodes,0)),"（未登録）"))</f>
        <v/>
      </c>
      <c r="D801" s="7"/>
      <c r="E801" s="7"/>
      <c r="F801" s="6"/>
    </row>
    <row r="802" spans="1:6" ht="17.25" x14ac:dyDescent="0.25">
      <c r="A802" s="16"/>
      <c r="B802" s="17"/>
      <c r="C802" s="18" t="str">
        <f>IF(B802="","",IFERROR(INDEX(品目マスタ!$B$7:$B$206,MATCH(B802,ItemCodes,0)),"（未登録）"))</f>
        <v/>
      </c>
      <c r="D802" s="7"/>
      <c r="E802" s="7"/>
      <c r="F802" s="6"/>
    </row>
    <row r="803" spans="1:6" ht="17.25" x14ac:dyDescent="0.25">
      <c r="A803" s="16"/>
      <c r="B803" s="17"/>
      <c r="C803" s="18" t="str">
        <f>IF(B803="","",IFERROR(INDEX(品目マスタ!$B$7:$B$206,MATCH(B803,ItemCodes,0)),"（未登録）"))</f>
        <v/>
      </c>
      <c r="D803" s="7"/>
      <c r="E803" s="7"/>
      <c r="F803" s="6"/>
    </row>
    <row r="804" spans="1:6" ht="17.25" x14ac:dyDescent="0.25">
      <c r="A804" s="16"/>
      <c r="B804" s="17"/>
      <c r="C804" s="18" t="str">
        <f>IF(B804="","",IFERROR(INDEX(品目マスタ!$B$7:$B$206,MATCH(B804,ItemCodes,0)),"（未登録）"))</f>
        <v/>
      </c>
      <c r="D804" s="7"/>
      <c r="E804" s="7"/>
      <c r="F804" s="6"/>
    </row>
    <row r="805" spans="1:6" ht="17.25" x14ac:dyDescent="0.25">
      <c r="A805" s="16"/>
      <c r="B805" s="17"/>
      <c r="C805" s="18" t="str">
        <f>IF(B805="","",IFERROR(INDEX(品目マスタ!$B$7:$B$206,MATCH(B805,ItemCodes,0)),"（未登録）"))</f>
        <v/>
      </c>
      <c r="D805" s="7"/>
      <c r="E805" s="7"/>
      <c r="F805" s="6"/>
    </row>
    <row r="806" spans="1:6" ht="17.25" x14ac:dyDescent="0.25">
      <c r="A806" s="16"/>
      <c r="B806" s="17"/>
      <c r="C806" s="18" t="str">
        <f>IF(B806="","",IFERROR(INDEX(品目マスタ!$B$7:$B$206,MATCH(B806,ItemCodes,0)),"（未登録）"))</f>
        <v/>
      </c>
      <c r="D806" s="7"/>
      <c r="E806" s="7"/>
      <c r="F806" s="6"/>
    </row>
    <row r="807" spans="1:6" ht="17.25" x14ac:dyDescent="0.25">
      <c r="A807" s="16"/>
      <c r="B807" s="17"/>
      <c r="C807" s="18" t="str">
        <f>IF(B807="","",IFERROR(INDEX(品目マスタ!$B$7:$B$206,MATCH(B807,ItemCodes,0)),"（未登録）"))</f>
        <v/>
      </c>
      <c r="D807" s="7"/>
      <c r="E807" s="7"/>
      <c r="F807" s="6"/>
    </row>
    <row r="808" spans="1:6" ht="17.25" x14ac:dyDescent="0.25">
      <c r="A808" s="16"/>
      <c r="B808" s="17"/>
      <c r="C808" s="18" t="str">
        <f>IF(B808="","",IFERROR(INDEX(品目マスタ!$B$7:$B$206,MATCH(B808,ItemCodes,0)),"（未登録）"))</f>
        <v/>
      </c>
      <c r="D808" s="7"/>
      <c r="E808" s="7"/>
      <c r="F808" s="6"/>
    </row>
    <row r="809" spans="1:6" ht="17.25" x14ac:dyDescent="0.25">
      <c r="A809" s="16"/>
      <c r="B809" s="17"/>
      <c r="C809" s="18" t="str">
        <f>IF(B809="","",IFERROR(INDEX(品目マスタ!$B$7:$B$206,MATCH(B809,ItemCodes,0)),"（未登録）"))</f>
        <v/>
      </c>
      <c r="D809" s="7"/>
      <c r="E809" s="7"/>
      <c r="F809" s="6"/>
    </row>
    <row r="810" spans="1:6" ht="17.25" x14ac:dyDescent="0.25">
      <c r="A810" s="16"/>
      <c r="B810" s="17"/>
      <c r="C810" s="18" t="str">
        <f>IF(B810="","",IFERROR(INDEX(品目マスタ!$B$7:$B$206,MATCH(B810,ItemCodes,0)),"（未登録）"))</f>
        <v/>
      </c>
      <c r="D810" s="7"/>
      <c r="E810" s="7"/>
      <c r="F810" s="6"/>
    </row>
    <row r="811" spans="1:6" ht="17.25" x14ac:dyDescent="0.25">
      <c r="A811" s="16"/>
      <c r="B811" s="17"/>
      <c r="C811" s="18" t="str">
        <f>IF(B811="","",IFERROR(INDEX(品目マスタ!$B$7:$B$206,MATCH(B811,ItemCodes,0)),"（未登録）"))</f>
        <v/>
      </c>
      <c r="D811" s="7"/>
      <c r="E811" s="7"/>
      <c r="F811" s="6"/>
    </row>
    <row r="812" spans="1:6" ht="17.25" x14ac:dyDescent="0.25">
      <c r="A812" s="16"/>
      <c r="B812" s="17"/>
      <c r="C812" s="18" t="str">
        <f>IF(B812="","",IFERROR(INDEX(品目マスタ!$B$7:$B$206,MATCH(B812,ItemCodes,0)),"（未登録）"))</f>
        <v/>
      </c>
      <c r="D812" s="7"/>
      <c r="E812" s="7"/>
      <c r="F812" s="6"/>
    </row>
    <row r="813" spans="1:6" ht="17.25" x14ac:dyDescent="0.25">
      <c r="A813" s="16"/>
      <c r="B813" s="17"/>
      <c r="C813" s="18" t="str">
        <f>IF(B813="","",IFERROR(INDEX(品目マスタ!$B$7:$B$206,MATCH(B813,ItemCodes,0)),"（未登録）"))</f>
        <v/>
      </c>
      <c r="D813" s="7"/>
      <c r="E813" s="7"/>
      <c r="F813" s="6"/>
    </row>
    <row r="814" spans="1:6" ht="17.25" x14ac:dyDescent="0.25">
      <c r="A814" s="16"/>
      <c r="B814" s="17"/>
      <c r="C814" s="18" t="str">
        <f>IF(B814="","",IFERROR(INDEX(品目マスタ!$B$7:$B$206,MATCH(B814,ItemCodes,0)),"（未登録）"))</f>
        <v/>
      </c>
      <c r="D814" s="7"/>
      <c r="E814" s="7"/>
      <c r="F814" s="6"/>
    </row>
    <row r="815" spans="1:6" ht="17.25" x14ac:dyDescent="0.25">
      <c r="A815" s="16"/>
      <c r="B815" s="17"/>
      <c r="C815" s="18" t="str">
        <f>IF(B815="","",IFERROR(INDEX(品目マスタ!$B$7:$B$206,MATCH(B815,ItemCodes,0)),"（未登録）"))</f>
        <v/>
      </c>
      <c r="D815" s="7"/>
      <c r="E815" s="7"/>
      <c r="F815" s="6"/>
    </row>
    <row r="816" spans="1:6" ht="17.25" x14ac:dyDescent="0.25">
      <c r="A816" s="16"/>
      <c r="B816" s="17"/>
      <c r="C816" s="18" t="str">
        <f>IF(B816="","",IFERROR(INDEX(品目マスタ!$B$7:$B$206,MATCH(B816,ItemCodes,0)),"（未登録）"))</f>
        <v/>
      </c>
      <c r="D816" s="7"/>
      <c r="E816" s="7"/>
      <c r="F816" s="6"/>
    </row>
    <row r="817" spans="1:6" ht="17.25" x14ac:dyDescent="0.25">
      <c r="A817" s="16"/>
      <c r="B817" s="17"/>
      <c r="C817" s="18" t="str">
        <f>IF(B817="","",IFERROR(INDEX(品目マスタ!$B$7:$B$206,MATCH(B817,ItemCodes,0)),"（未登録）"))</f>
        <v/>
      </c>
      <c r="D817" s="7"/>
      <c r="E817" s="7"/>
      <c r="F817" s="6"/>
    </row>
    <row r="818" spans="1:6" ht="17.25" x14ac:dyDescent="0.25">
      <c r="A818" s="16"/>
      <c r="B818" s="17"/>
      <c r="C818" s="18" t="str">
        <f>IF(B818="","",IFERROR(INDEX(品目マスタ!$B$7:$B$206,MATCH(B818,ItemCodes,0)),"（未登録）"))</f>
        <v/>
      </c>
      <c r="D818" s="7"/>
      <c r="E818" s="7"/>
      <c r="F818" s="6"/>
    </row>
    <row r="819" spans="1:6" ht="17.25" x14ac:dyDescent="0.25">
      <c r="A819" s="16"/>
      <c r="B819" s="17"/>
      <c r="C819" s="18" t="str">
        <f>IF(B819="","",IFERROR(INDEX(品目マスタ!$B$7:$B$206,MATCH(B819,ItemCodes,0)),"（未登録）"))</f>
        <v/>
      </c>
      <c r="D819" s="7"/>
      <c r="E819" s="7"/>
      <c r="F819" s="6"/>
    </row>
    <row r="820" spans="1:6" ht="17.25" x14ac:dyDescent="0.25">
      <c r="A820" s="16"/>
      <c r="B820" s="17"/>
      <c r="C820" s="18" t="str">
        <f>IF(B820="","",IFERROR(INDEX(品目マスタ!$B$7:$B$206,MATCH(B820,ItemCodes,0)),"（未登録）"))</f>
        <v/>
      </c>
      <c r="D820" s="7"/>
      <c r="E820" s="7"/>
      <c r="F820" s="6"/>
    </row>
    <row r="821" spans="1:6" ht="17.25" x14ac:dyDescent="0.25">
      <c r="A821" s="16"/>
      <c r="B821" s="17"/>
      <c r="C821" s="18" t="str">
        <f>IF(B821="","",IFERROR(INDEX(品目マスタ!$B$7:$B$206,MATCH(B821,ItemCodes,0)),"（未登録）"))</f>
        <v/>
      </c>
      <c r="D821" s="7"/>
      <c r="E821" s="7"/>
      <c r="F821" s="6"/>
    </row>
    <row r="822" spans="1:6" ht="17.25" x14ac:dyDescent="0.25">
      <c r="A822" s="16"/>
      <c r="B822" s="17"/>
      <c r="C822" s="18" t="str">
        <f>IF(B822="","",IFERROR(INDEX(品目マスタ!$B$7:$B$206,MATCH(B822,ItemCodes,0)),"（未登録）"))</f>
        <v/>
      </c>
      <c r="D822" s="7"/>
      <c r="E822" s="7"/>
      <c r="F822" s="6"/>
    </row>
    <row r="823" spans="1:6" ht="17.25" x14ac:dyDescent="0.25">
      <c r="A823" s="16"/>
      <c r="B823" s="17"/>
      <c r="C823" s="18" t="str">
        <f>IF(B823="","",IFERROR(INDEX(品目マスタ!$B$7:$B$206,MATCH(B823,ItemCodes,0)),"（未登録）"))</f>
        <v/>
      </c>
      <c r="D823" s="7"/>
      <c r="E823" s="7"/>
      <c r="F823" s="6"/>
    </row>
    <row r="824" spans="1:6" ht="17.25" x14ac:dyDescent="0.25">
      <c r="A824" s="16"/>
      <c r="B824" s="17"/>
      <c r="C824" s="18" t="str">
        <f>IF(B824="","",IFERROR(INDEX(品目マスタ!$B$7:$B$206,MATCH(B824,ItemCodes,0)),"（未登録）"))</f>
        <v/>
      </c>
      <c r="D824" s="7"/>
      <c r="E824" s="7"/>
      <c r="F824" s="6"/>
    </row>
    <row r="825" spans="1:6" ht="17.25" x14ac:dyDescent="0.25">
      <c r="A825" s="16"/>
      <c r="B825" s="17"/>
      <c r="C825" s="18" t="str">
        <f>IF(B825="","",IFERROR(INDEX(品目マスタ!$B$7:$B$206,MATCH(B825,ItemCodes,0)),"（未登録）"))</f>
        <v/>
      </c>
      <c r="D825" s="7"/>
      <c r="E825" s="7"/>
      <c r="F825" s="6"/>
    </row>
    <row r="826" spans="1:6" ht="17.25" x14ac:dyDescent="0.25">
      <c r="A826" s="16"/>
      <c r="B826" s="17"/>
      <c r="C826" s="18" t="str">
        <f>IF(B826="","",IFERROR(INDEX(品目マスタ!$B$7:$B$206,MATCH(B826,ItemCodes,0)),"（未登録）"))</f>
        <v/>
      </c>
      <c r="D826" s="7"/>
      <c r="E826" s="7"/>
      <c r="F826" s="6"/>
    </row>
    <row r="827" spans="1:6" ht="17.25" x14ac:dyDescent="0.25">
      <c r="A827" s="16"/>
      <c r="B827" s="17"/>
      <c r="C827" s="18" t="str">
        <f>IF(B827="","",IFERROR(INDEX(品目マスタ!$B$7:$B$206,MATCH(B827,ItemCodes,0)),"（未登録）"))</f>
        <v/>
      </c>
      <c r="D827" s="7"/>
      <c r="E827" s="7"/>
      <c r="F827" s="6"/>
    </row>
    <row r="828" spans="1:6" ht="17.25" x14ac:dyDescent="0.25">
      <c r="A828" s="16"/>
      <c r="B828" s="17"/>
      <c r="C828" s="18" t="str">
        <f>IF(B828="","",IFERROR(INDEX(品目マスタ!$B$7:$B$206,MATCH(B828,ItemCodes,0)),"（未登録）"))</f>
        <v/>
      </c>
      <c r="D828" s="7"/>
      <c r="E828" s="7"/>
      <c r="F828" s="6"/>
    </row>
    <row r="829" spans="1:6" ht="17.25" x14ac:dyDescent="0.25">
      <c r="A829" s="16"/>
      <c r="B829" s="17"/>
      <c r="C829" s="18" t="str">
        <f>IF(B829="","",IFERROR(INDEX(品目マスタ!$B$7:$B$206,MATCH(B829,ItemCodes,0)),"（未登録）"))</f>
        <v/>
      </c>
      <c r="D829" s="7"/>
      <c r="E829" s="7"/>
      <c r="F829" s="6"/>
    </row>
    <row r="830" spans="1:6" ht="17.25" x14ac:dyDescent="0.25">
      <c r="A830" s="16"/>
      <c r="B830" s="17"/>
      <c r="C830" s="18" t="str">
        <f>IF(B830="","",IFERROR(INDEX(品目マスタ!$B$7:$B$206,MATCH(B830,ItemCodes,0)),"（未登録）"))</f>
        <v/>
      </c>
      <c r="D830" s="7"/>
      <c r="E830" s="7"/>
      <c r="F830" s="6"/>
    </row>
    <row r="831" spans="1:6" ht="17.25" x14ac:dyDescent="0.25">
      <c r="A831" s="16"/>
      <c r="B831" s="17"/>
      <c r="C831" s="18" t="str">
        <f>IF(B831="","",IFERROR(INDEX(品目マスタ!$B$7:$B$206,MATCH(B831,ItemCodes,0)),"（未登録）"))</f>
        <v/>
      </c>
      <c r="D831" s="7"/>
      <c r="E831" s="7"/>
      <c r="F831" s="6"/>
    </row>
    <row r="832" spans="1:6" ht="17.25" x14ac:dyDescent="0.25">
      <c r="A832" s="16"/>
      <c r="B832" s="17"/>
      <c r="C832" s="18" t="str">
        <f>IF(B832="","",IFERROR(INDEX(品目マスタ!$B$7:$B$206,MATCH(B832,ItemCodes,0)),"（未登録）"))</f>
        <v/>
      </c>
      <c r="D832" s="7"/>
      <c r="E832" s="7"/>
      <c r="F832" s="6"/>
    </row>
    <row r="833" spans="1:6" ht="17.25" x14ac:dyDescent="0.25">
      <c r="A833" s="16"/>
      <c r="B833" s="17"/>
      <c r="C833" s="18" t="str">
        <f>IF(B833="","",IFERROR(INDEX(品目マスタ!$B$7:$B$206,MATCH(B833,ItemCodes,0)),"（未登録）"))</f>
        <v/>
      </c>
      <c r="D833" s="7"/>
      <c r="E833" s="7"/>
      <c r="F833" s="6"/>
    </row>
    <row r="834" spans="1:6" ht="17.25" x14ac:dyDescent="0.25">
      <c r="A834" s="16"/>
      <c r="B834" s="17"/>
      <c r="C834" s="18" t="str">
        <f>IF(B834="","",IFERROR(INDEX(品目マスタ!$B$7:$B$206,MATCH(B834,ItemCodes,0)),"（未登録）"))</f>
        <v/>
      </c>
      <c r="D834" s="7"/>
      <c r="E834" s="7"/>
      <c r="F834" s="6"/>
    </row>
    <row r="835" spans="1:6" ht="17.25" x14ac:dyDescent="0.25">
      <c r="A835" s="16"/>
      <c r="B835" s="17"/>
      <c r="C835" s="18" t="str">
        <f>IF(B835="","",IFERROR(INDEX(品目マスタ!$B$7:$B$206,MATCH(B835,ItemCodes,0)),"（未登録）"))</f>
        <v/>
      </c>
      <c r="D835" s="7"/>
      <c r="E835" s="7"/>
      <c r="F835" s="6"/>
    </row>
    <row r="836" spans="1:6" ht="17.25" x14ac:dyDescent="0.25">
      <c r="A836" s="16"/>
      <c r="B836" s="17"/>
      <c r="C836" s="18" t="str">
        <f>IF(B836="","",IFERROR(INDEX(品目マスタ!$B$7:$B$206,MATCH(B836,ItemCodes,0)),"（未登録）"))</f>
        <v/>
      </c>
      <c r="D836" s="7"/>
      <c r="E836" s="7"/>
      <c r="F836" s="6"/>
    </row>
    <row r="837" spans="1:6" ht="17.25" x14ac:dyDescent="0.25">
      <c r="A837" s="16"/>
      <c r="B837" s="17"/>
      <c r="C837" s="18" t="str">
        <f>IF(B837="","",IFERROR(INDEX(品目マスタ!$B$7:$B$206,MATCH(B837,ItemCodes,0)),"（未登録）"))</f>
        <v/>
      </c>
      <c r="D837" s="7"/>
      <c r="E837" s="7"/>
      <c r="F837" s="6"/>
    </row>
    <row r="838" spans="1:6" ht="17.25" x14ac:dyDescent="0.25">
      <c r="A838" s="16"/>
      <c r="B838" s="17"/>
      <c r="C838" s="18" t="str">
        <f>IF(B838="","",IFERROR(INDEX(品目マスタ!$B$7:$B$206,MATCH(B838,ItemCodes,0)),"（未登録）"))</f>
        <v/>
      </c>
      <c r="D838" s="7"/>
      <c r="E838" s="7"/>
      <c r="F838" s="6"/>
    </row>
    <row r="839" spans="1:6" ht="17.25" x14ac:dyDescent="0.25">
      <c r="A839" s="16"/>
      <c r="B839" s="17"/>
      <c r="C839" s="18" t="str">
        <f>IF(B839="","",IFERROR(INDEX(品目マスタ!$B$7:$B$206,MATCH(B839,ItemCodes,0)),"（未登録）"))</f>
        <v/>
      </c>
      <c r="D839" s="7"/>
      <c r="E839" s="7"/>
      <c r="F839" s="6"/>
    </row>
    <row r="840" spans="1:6" ht="17.25" x14ac:dyDescent="0.25">
      <c r="A840" s="16"/>
      <c r="B840" s="17"/>
      <c r="C840" s="18" t="str">
        <f>IF(B840="","",IFERROR(INDEX(品目マスタ!$B$7:$B$206,MATCH(B840,ItemCodes,0)),"（未登録）"))</f>
        <v/>
      </c>
      <c r="D840" s="7"/>
      <c r="E840" s="7"/>
      <c r="F840" s="6"/>
    </row>
    <row r="841" spans="1:6" ht="17.25" x14ac:dyDescent="0.25">
      <c r="A841" s="16"/>
      <c r="B841" s="17"/>
      <c r="C841" s="18" t="str">
        <f>IF(B841="","",IFERROR(INDEX(品目マスタ!$B$7:$B$206,MATCH(B841,ItemCodes,0)),"（未登録）"))</f>
        <v/>
      </c>
      <c r="D841" s="7"/>
      <c r="E841" s="7"/>
      <c r="F841" s="6"/>
    </row>
    <row r="842" spans="1:6" ht="17.25" x14ac:dyDescent="0.25">
      <c r="A842" s="16"/>
      <c r="B842" s="17"/>
      <c r="C842" s="18" t="str">
        <f>IF(B842="","",IFERROR(INDEX(品目マスタ!$B$7:$B$206,MATCH(B842,ItemCodes,0)),"（未登録）"))</f>
        <v/>
      </c>
      <c r="D842" s="7"/>
      <c r="E842" s="7"/>
      <c r="F842" s="6"/>
    </row>
    <row r="843" spans="1:6" ht="17.25" x14ac:dyDescent="0.25">
      <c r="A843" s="16"/>
      <c r="B843" s="17"/>
      <c r="C843" s="18" t="str">
        <f>IF(B843="","",IFERROR(INDEX(品目マスタ!$B$7:$B$206,MATCH(B843,ItemCodes,0)),"（未登録）"))</f>
        <v/>
      </c>
      <c r="D843" s="7"/>
      <c r="E843" s="7"/>
      <c r="F843" s="6"/>
    </row>
    <row r="844" spans="1:6" ht="17.25" x14ac:dyDescent="0.25">
      <c r="A844" s="16"/>
      <c r="B844" s="17"/>
      <c r="C844" s="18" t="str">
        <f>IF(B844="","",IFERROR(INDEX(品目マスタ!$B$7:$B$206,MATCH(B844,ItemCodes,0)),"（未登録）"))</f>
        <v/>
      </c>
      <c r="D844" s="7"/>
      <c r="E844" s="7"/>
      <c r="F844" s="6"/>
    </row>
    <row r="845" spans="1:6" ht="17.25" x14ac:dyDescent="0.25">
      <c r="A845" s="16"/>
      <c r="B845" s="17"/>
      <c r="C845" s="18" t="str">
        <f>IF(B845="","",IFERROR(INDEX(品目マスタ!$B$7:$B$206,MATCH(B845,ItemCodes,0)),"（未登録）"))</f>
        <v/>
      </c>
      <c r="D845" s="7"/>
      <c r="E845" s="7"/>
      <c r="F845" s="6"/>
    </row>
    <row r="846" spans="1:6" ht="17.25" x14ac:dyDescent="0.25">
      <c r="A846" s="16"/>
      <c r="B846" s="17"/>
      <c r="C846" s="18" t="str">
        <f>IF(B846="","",IFERROR(INDEX(品目マスタ!$B$7:$B$206,MATCH(B846,ItemCodes,0)),"（未登録）"))</f>
        <v/>
      </c>
      <c r="D846" s="7"/>
      <c r="E846" s="7"/>
      <c r="F846" s="6"/>
    </row>
    <row r="847" spans="1:6" ht="17.25" x14ac:dyDescent="0.25">
      <c r="A847" s="16"/>
      <c r="B847" s="17"/>
      <c r="C847" s="18" t="str">
        <f>IF(B847="","",IFERROR(INDEX(品目マスタ!$B$7:$B$206,MATCH(B847,ItemCodes,0)),"（未登録）"))</f>
        <v/>
      </c>
      <c r="D847" s="7"/>
      <c r="E847" s="7"/>
      <c r="F847" s="6"/>
    </row>
    <row r="848" spans="1:6" ht="17.25" x14ac:dyDescent="0.25">
      <c r="A848" s="16"/>
      <c r="B848" s="17"/>
      <c r="C848" s="18" t="str">
        <f>IF(B848="","",IFERROR(INDEX(品目マスタ!$B$7:$B$206,MATCH(B848,ItemCodes,0)),"（未登録）"))</f>
        <v/>
      </c>
      <c r="D848" s="7"/>
      <c r="E848" s="7"/>
      <c r="F848" s="6"/>
    </row>
    <row r="849" spans="1:6" ht="17.25" x14ac:dyDescent="0.25">
      <c r="A849" s="16"/>
      <c r="B849" s="17"/>
      <c r="C849" s="18" t="str">
        <f>IF(B849="","",IFERROR(INDEX(品目マスタ!$B$7:$B$206,MATCH(B849,ItemCodes,0)),"（未登録）"))</f>
        <v/>
      </c>
      <c r="D849" s="7"/>
      <c r="E849" s="7"/>
      <c r="F849" s="6"/>
    </row>
    <row r="850" spans="1:6" ht="17.25" x14ac:dyDescent="0.25">
      <c r="A850" s="16"/>
      <c r="B850" s="17"/>
      <c r="C850" s="18" t="str">
        <f>IF(B850="","",IFERROR(INDEX(品目マスタ!$B$7:$B$206,MATCH(B850,ItemCodes,0)),"（未登録）"))</f>
        <v/>
      </c>
      <c r="D850" s="7"/>
      <c r="E850" s="7"/>
      <c r="F850" s="6"/>
    </row>
    <row r="851" spans="1:6" ht="17.25" x14ac:dyDescent="0.25">
      <c r="A851" s="16"/>
      <c r="B851" s="17"/>
      <c r="C851" s="18" t="str">
        <f>IF(B851="","",IFERROR(INDEX(品目マスタ!$B$7:$B$206,MATCH(B851,ItemCodes,0)),"（未登録）"))</f>
        <v/>
      </c>
      <c r="D851" s="7"/>
      <c r="E851" s="7"/>
      <c r="F851" s="6"/>
    </row>
    <row r="852" spans="1:6" ht="17.25" x14ac:dyDescent="0.25">
      <c r="A852" s="16"/>
      <c r="B852" s="17"/>
      <c r="C852" s="18" t="str">
        <f>IF(B852="","",IFERROR(INDEX(品目マスタ!$B$7:$B$206,MATCH(B852,ItemCodes,0)),"（未登録）"))</f>
        <v/>
      </c>
      <c r="D852" s="7"/>
      <c r="E852" s="7"/>
      <c r="F852" s="6"/>
    </row>
    <row r="853" spans="1:6" ht="17.25" x14ac:dyDescent="0.25">
      <c r="A853" s="16"/>
      <c r="B853" s="17"/>
      <c r="C853" s="18" t="str">
        <f>IF(B853="","",IFERROR(INDEX(品目マスタ!$B$7:$B$206,MATCH(B853,ItemCodes,0)),"（未登録）"))</f>
        <v/>
      </c>
      <c r="D853" s="7"/>
      <c r="E853" s="7"/>
      <c r="F853" s="6"/>
    </row>
    <row r="854" spans="1:6" ht="17.25" x14ac:dyDescent="0.25">
      <c r="A854" s="16"/>
      <c r="B854" s="17"/>
      <c r="C854" s="18" t="str">
        <f>IF(B854="","",IFERROR(INDEX(品目マスタ!$B$7:$B$206,MATCH(B854,ItemCodes,0)),"（未登録）"))</f>
        <v/>
      </c>
      <c r="D854" s="7"/>
      <c r="E854" s="7"/>
      <c r="F854" s="6"/>
    </row>
    <row r="855" spans="1:6" ht="17.25" x14ac:dyDescent="0.25">
      <c r="A855" s="16"/>
      <c r="B855" s="17"/>
      <c r="C855" s="18" t="str">
        <f>IF(B855="","",IFERROR(INDEX(品目マスタ!$B$7:$B$206,MATCH(B855,ItemCodes,0)),"（未登録）"))</f>
        <v/>
      </c>
      <c r="D855" s="7"/>
      <c r="E855" s="7"/>
      <c r="F855" s="6"/>
    </row>
    <row r="856" spans="1:6" ht="17.25" x14ac:dyDescent="0.25">
      <c r="A856" s="16"/>
      <c r="B856" s="17"/>
      <c r="C856" s="18" t="str">
        <f>IF(B856="","",IFERROR(INDEX(品目マスタ!$B$7:$B$206,MATCH(B856,ItemCodes,0)),"（未登録）"))</f>
        <v/>
      </c>
      <c r="D856" s="7"/>
      <c r="E856" s="7"/>
      <c r="F856" s="6"/>
    </row>
    <row r="857" spans="1:6" ht="17.25" x14ac:dyDescent="0.25">
      <c r="A857" s="16"/>
      <c r="B857" s="17"/>
      <c r="C857" s="18" t="str">
        <f>IF(B857="","",IFERROR(INDEX(品目マスタ!$B$7:$B$206,MATCH(B857,ItemCodes,0)),"（未登録）"))</f>
        <v/>
      </c>
      <c r="D857" s="7"/>
      <c r="E857" s="7"/>
      <c r="F857" s="6"/>
    </row>
    <row r="858" spans="1:6" ht="17.25" x14ac:dyDescent="0.25">
      <c r="A858" s="16"/>
      <c r="B858" s="17"/>
      <c r="C858" s="18" t="str">
        <f>IF(B858="","",IFERROR(INDEX(品目マスタ!$B$7:$B$206,MATCH(B858,ItemCodes,0)),"（未登録）"))</f>
        <v/>
      </c>
      <c r="D858" s="7"/>
      <c r="E858" s="7"/>
      <c r="F858" s="6"/>
    </row>
    <row r="859" spans="1:6" ht="17.25" x14ac:dyDescent="0.25">
      <c r="A859" s="16"/>
      <c r="B859" s="17"/>
      <c r="C859" s="18" t="str">
        <f>IF(B859="","",IFERROR(INDEX(品目マスタ!$B$7:$B$206,MATCH(B859,ItemCodes,0)),"（未登録）"))</f>
        <v/>
      </c>
      <c r="D859" s="7"/>
      <c r="E859" s="7"/>
      <c r="F859" s="6"/>
    </row>
    <row r="860" spans="1:6" ht="17.25" x14ac:dyDescent="0.25">
      <c r="A860" s="16"/>
      <c r="B860" s="17"/>
      <c r="C860" s="18" t="str">
        <f>IF(B860="","",IFERROR(INDEX(品目マスタ!$B$7:$B$206,MATCH(B860,ItemCodes,0)),"（未登録）"))</f>
        <v/>
      </c>
      <c r="D860" s="7"/>
      <c r="E860" s="7"/>
      <c r="F860" s="6"/>
    </row>
    <row r="861" spans="1:6" ht="17.25" x14ac:dyDescent="0.25">
      <c r="A861" s="16"/>
      <c r="B861" s="17"/>
      <c r="C861" s="18" t="str">
        <f>IF(B861="","",IFERROR(INDEX(品目マスタ!$B$7:$B$206,MATCH(B861,ItemCodes,0)),"（未登録）"))</f>
        <v/>
      </c>
      <c r="D861" s="7"/>
      <c r="E861" s="7"/>
      <c r="F861" s="6"/>
    </row>
    <row r="862" spans="1:6" ht="17.25" x14ac:dyDescent="0.25">
      <c r="A862" s="16"/>
      <c r="B862" s="17"/>
      <c r="C862" s="18" t="str">
        <f>IF(B862="","",IFERROR(INDEX(品目マスタ!$B$7:$B$206,MATCH(B862,ItemCodes,0)),"（未登録）"))</f>
        <v/>
      </c>
      <c r="D862" s="7"/>
      <c r="E862" s="7"/>
      <c r="F862" s="6"/>
    </row>
    <row r="863" spans="1:6" ht="17.25" x14ac:dyDescent="0.25">
      <c r="A863" s="16"/>
      <c r="B863" s="17"/>
      <c r="C863" s="18" t="str">
        <f>IF(B863="","",IFERROR(INDEX(品目マスタ!$B$7:$B$206,MATCH(B863,ItemCodes,0)),"（未登録）"))</f>
        <v/>
      </c>
      <c r="D863" s="7"/>
      <c r="E863" s="7"/>
      <c r="F863" s="6"/>
    </row>
    <row r="864" spans="1:6" ht="17.25" x14ac:dyDescent="0.25">
      <c r="A864" s="16"/>
      <c r="B864" s="17"/>
      <c r="C864" s="18" t="str">
        <f>IF(B864="","",IFERROR(INDEX(品目マスタ!$B$7:$B$206,MATCH(B864,ItemCodes,0)),"（未登録）"))</f>
        <v/>
      </c>
      <c r="D864" s="7"/>
      <c r="E864" s="7"/>
      <c r="F864" s="6"/>
    </row>
    <row r="865" spans="1:6" ht="17.25" x14ac:dyDescent="0.25">
      <c r="A865" s="16"/>
      <c r="B865" s="17"/>
      <c r="C865" s="18" t="str">
        <f>IF(B865="","",IFERROR(INDEX(品目マスタ!$B$7:$B$206,MATCH(B865,ItemCodes,0)),"（未登録）"))</f>
        <v/>
      </c>
      <c r="D865" s="7"/>
      <c r="E865" s="7"/>
      <c r="F865" s="6"/>
    </row>
    <row r="866" spans="1:6" ht="17.25" x14ac:dyDescent="0.25">
      <c r="A866" s="16"/>
      <c r="B866" s="17"/>
      <c r="C866" s="18" t="str">
        <f>IF(B866="","",IFERROR(INDEX(品目マスタ!$B$7:$B$206,MATCH(B866,ItemCodes,0)),"（未登録）"))</f>
        <v/>
      </c>
      <c r="D866" s="7"/>
      <c r="E866" s="7"/>
      <c r="F866" s="6"/>
    </row>
    <row r="867" spans="1:6" ht="17.25" x14ac:dyDescent="0.25">
      <c r="A867" s="16"/>
      <c r="B867" s="17"/>
      <c r="C867" s="18" t="str">
        <f>IF(B867="","",IFERROR(INDEX(品目マスタ!$B$7:$B$206,MATCH(B867,ItemCodes,0)),"（未登録）"))</f>
        <v/>
      </c>
      <c r="D867" s="7"/>
      <c r="E867" s="7"/>
      <c r="F867" s="6"/>
    </row>
    <row r="868" spans="1:6" ht="17.25" x14ac:dyDescent="0.25">
      <c r="A868" s="16"/>
      <c r="B868" s="17"/>
      <c r="C868" s="18" t="str">
        <f>IF(B868="","",IFERROR(INDEX(品目マスタ!$B$7:$B$206,MATCH(B868,ItemCodes,0)),"（未登録）"))</f>
        <v/>
      </c>
      <c r="D868" s="7"/>
      <c r="E868" s="7"/>
      <c r="F868" s="6"/>
    </row>
    <row r="869" spans="1:6" ht="17.25" x14ac:dyDescent="0.25">
      <c r="A869" s="16"/>
      <c r="B869" s="17"/>
      <c r="C869" s="18" t="str">
        <f>IF(B869="","",IFERROR(INDEX(品目マスタ!$B$7:$B$206,MATCH(B869,ItemCodes,0)),"（未登録）"))</f>
        <v/>
      </c>
      <c r="D869" s="7"/>
      <c r="E869" s="7"/>
      <c r="F869" s="6"/>
    </row>
    <row r="870" spans="1:6" ht="17.25" x14ac:dyDescent="0.25">
      <c r="A870" s="16"/>
      <c r="B870" s="17"/>
      <c r="C870" s="18" t="str">
        <f>IF(B870="","",IFERROR(INDEX(品目マスタ!$B$7:$B$206,MATCH(B870,ItemCodes,0)),"（未登録）"))</f>
        <v/>
      </c>
      <c r="D870" s="7"/>
      <c r="E870" s="7"/>
      <c r="F870" s="6"/>
    </row>
    <row r="871" spans="1:6" ht="17.25" x14ac:dyDescent="0.25">
      <c r="A871" s="16"/>
      <c r="B871" s="17"/>
      <c r="C871" s="18" t="str">
        <f>IF(B871="","",IFERROR(INDEX(品目マスタ!$B$7:$B$206,MATCH(B871,ItemCodes,0)),"（未登録）"))</f>
        <v/>
      </c>
      <c r="D871" s="7"/>
      <c r="E871" s="7"/>
      <c r="F871" s="6"/>
    </row>
    <row r="872" spans="1:6" ht="17.25" x14ac:dyDescent="0.25">
      <c r="A872" s="16"/>
      <c r="B872" s="17"/>
      <c r="C872" s="18" t="str">
        <f>IF(B872="","",IFERROR(INDEX(品目マスタ!$B$7:$B$206,MATCH(B872,ItemCodes,0)),"（未登録）"))</f>
        <v/>
      </c>
      <c r="D872" s="7"/>
      <c r="E872" s="7"/>
      <c r="F872" s="6"/>
    </row>
    <row r="873" spans="1:6" ht="17.25" x14ac:dyDescent="0.25">
      <c r="A873" s="16"/>
      <c r="B873" s="17"/>
      <c r="C873" s="18" t="str">
        <f>IF(B873="","",IFERROR(INDEX(品目マスタ!$B$7:$B$206,MATCH(B873,ItemCodes,0)),"（未登録）"))</f>
        <v/>
      </c>
      <c r="D873" s="7"/>
      <c r="E873" s="7"/>
      <c r="F873" s="6"/>
    </row>
    <row r="874" spans="1:6" ht="17.25" x14ac:dyDescent="0.25">
      <c r="A874" s="16"/>
      <c r="B874" s="17"/>
      <c r="C874" s="18" t="str">
        <f>IF(B874="","",IFERROR(INDEX(品目マスタ!$B$7:$B$206,MATCH(B874,ItemCodes,0)),"（未登録）"))</f>
        <v/>
      </c>
      <c r="D874" s="7"/>
      <c r="E874" s="7"/>
      <c r="F874" s="6"/>
    </row>
    <row r="875" spans="1:6" ht="17.25" x14ac:dyDescent="0.25">
      <c r="A875" s="16"/>
      <c r="B875" s="17"/>
      <c r="C875" s="18" t="str">
        <f>IF(B875="","",IFERROR(INDEX(品目マスタ!$B$7:$B$206,MATCH(B875,ItemCodes,0)),"（未登録）"))</f>
        <v/>
      </c>
      <c r="D875" s="7"/>
      <c r="E875" s="7"/>
      <c r="F875" s="6"/>
    </row>
    <row r="876" spans="1:6" ht="17.25" x14ac:dyDescent="0.25">
      <c r="A876" s="16"/>
      <c r="B876" s="17"/>
      <c r="C876" s="18" t="str">
        <f>IF(B876="","",IFERROR(INDEX(品目マスタ!$B$7:$B$206,MATCH(B876,ItemCodes,0)),"（未登録）"))</f>
        <v/>
      </c>
      <c r="D876" s="7"/>
      <c r="E876" s="7"/>
      <c r="F876" s="6"/>
    </row>
    <row r="877" spans="1:6" ht="17.25" x14ac:dyDescent="0.25">
      <c r="A877" s="16"/>
      <c r="B877" s="17"/>
      <c r="C877" s="18" t="str">
        <f>IF(B877="","",IFERROR(INDEX(品目マスタ!$B$7:$B$206,MATCH(B877,ItemCodes,0)),"（未登録）"))</f>
        <v/>
      </c>
      <c r="D877" s="7"/>
      <c r="E877" s="7"/>
      <c r="F877" s="6"/>
    </row>
    <row r="878" spans="1:6" ht="17.25" x14ac:dyDescent="0.25">
      <c r="A878" s="16"/>
      <c r="B878" s="17"/>
      <c r="C878" s="18" t="str">
        <f>IF(B878="","",IFERROR(INDEX(品目マスタ!$B$7:$B$206,MATCH(B878,ItemCodes,0)),"（未登録）"))</f>
        <v/>
      </c>
      <c r="D878" s="7"/>
      <c r="E878" s="7"/>
      <c r="F878" s="6"/>
    </row>
    <row r="879" spans="1:6" ht="17.25" x14ac:dyDescent="0.25">
      <c r="A879" s="16"/>
      <c r="B879" s="17"/>
      <c r="C879" s="18" t="str">
        <f>IF(B879="","",IFERROR(INDEX(品目マスタ!$B$7:$B$206,MATCH(B879,ItemCodes,0)),"（未登録）"))</f>
        <v/>
      </c>
      <c r="D879" s="7"/>
      <c r="E879" s="7"/>
      <c r="F879" s="6"/>
    </row>
    <row r="880" spans="1:6" ht="17.25" x14ac:dyDescent="0.25">
      <c r="A880" s="16"/>
      <c r="B880" s="17"/>
      <c r="C880" s="18" t="str">
        <f>IF(B880="","",IFERROR(INDEX(品目マスタ!$B$7:$B$206,MATCH(B880,ItemCodes,0)),"（未登録）"))</f>
        <v/>
      </c>
      <c r="D880" s="7"/>
      <c r="E880" s="7"/>
      <c r="F880" s="6"/>
    </row>
    <row r="881" spans="1:6" ht="17.25" x14ac:dyDescent="0.25">
      <c r="A881" s="16"/>
      <c r="B881" s="17"/>
      <c r="C881" s="18" t="str">
        <f>IF(B881="","",IFERROR(INDEX(品目マスタ!$B$7:$B$206,MATCH(B881,ItemCodes,0)),"（未登録）"))</f>
        <v/>
      </c>
      <c r="D881" s="7"/>
      <c r="E881" s="7"/>
      <c r="F881" s="6"/>
    </row>
    <row r="882" spans="1:6" ht="17.25" x14ac:dyDescent="0.25">
      <c r="A882" s="16"/>
      <c r="B882" s="17"/>
      <c r="C882" s="18" t="str">
        <f>IF(B882="","",IFERROR(INDEX(品目マスタ!$B$7:$B$206,MATCH(B882,ItemCodes,0)),"（未登録）"))</f>
        <v/>
      </c>
      <c r="D882" s="7"/>
      <c r="E882" s="7"/>
      <c r="F882" s="6"/>
    </row>
    <row r="883" spans="1:6" ht="17.25" x14ac:dyDescent="0.25">
      <c r="A883" s="16"/>
      <c r="B883" s="17"/>
      <c r="C883" s="18" t="str">
        <f>IF(B883="","",IFERROR(INDEX(品目マスタ!$B$7:$B$206,MATCH(B883,ItemCodes,0)),"（未登録）"))</f>
        <v/>
      </c>
      <c r="D883" s="7"/>
      <c r="E883" s="7"/>
      <c r="F883" s="6"/>
    </row>
    <row r="884" spans="1:6" ht="17.25" x14ac:dyDescent="0.25">
      <c r="A884" s="16"/>
      <c r="B884" s="17"/>
      <c r="C884" s="18" t="str">
        <f>IF(B884="","",IFERROR(INDEX(品目マスタ!$B$7:$B$206,MATCH(B884,ItemCodes,0)),"（未登録）"))</f>
        <v/>
      </c>
      <c r="D884" s="7"/>
      <c r="E884" s="7"/>
      <c r="F884" s="6"/>
    </row>
    <row r="885" spans="1:6" ht="17.25" x14ac:dyDescent="0.25">
      <c r="A885" s="16"/>
      <c r="B885" s="17"/>
      <c r="C885" s="18" t="str">
        <f>IF(B885="","",IFERROR(INDEX(品目マスタ!$B$7:$B$206,MATCH(B885,ItemCodes,0)),"（未登録）"))</f>
        <v/>
      </c>
      <c r="D885" s="7"/>
      <c r="E885" s="7"/>
      <c r="F885" s="6"/>
    </row>
    <row r="886" spans="1:6" ht="17.25" x14ac:dyDescent="0.25">
      <c r="A886" s="16"/>
      <c r="B886" s="17"/>
      <c r="C886" s="18" t="str">
        <f>IF(B886="","",IFERROR(INDEX(品目マスタ!$B$7:$B$206,MATCH(B886,ItemCodes,0)),"（未登録）"))</f>
        <v/>
      </c>
      <c r="D886" s="7"/>
      <c r="E886" s="7"/>
      <c r="F886" s="6"/>
    </row>
    <row r="887" spans="1:6" ht="17.25" x14ac:dyDescent="0.25">
      <c r="A887" s="16"/>
      <c r="B887" s="17"/>
      <c r="C887" s="18" t="str">
        <f>IF(B887="","",IFERROR(INDEX(品目マスタ!$B$7:$B$206,MATCH(B887,ItemCodes,0)),"（未登録）"))</f>
        <v/>
      </c>
      <c r="D887" s="7"/>
      <c r="E887" s="7"/>
      <c r="F887" s="6"/>
    </row>
    <row r="888" spans="1:6" ht="17.25" x14ac:dyDescent="0.25">
      <c r="A888" s="16"/>
      <c r="B888" s="17"/>
      <c r="C888" s="18" t="str">
        <f>IF(B888="","",IFERROR(INDEX(品目マスタ!$B$7:$B$206,MATCH(B888,ItemCodes,0)),"（未登録）"))</f>
        <v/>
      </c>
      <c r="D888" s="7"/>
      <c r="E888" s="7"/>
      <c r="F888" s="6"/>
    </row>
    <row r="889" spans="1:6" ht="17.25" x14ac:dyDescent="0.25">
      <c r="A889" s="16"/>
      <c r="B889" s="17"/>
      <c r="C889" s="18" t="str">
        <f>IF(B889="","",IFERROR(INDEX(品目マスタ!$B$7:$B$206,MATCH(B889,ItemCodes,0)),"（未登録）"))</f>
        <v/>
      </c>
      <c r="D889" s="7"/>
      <c r="E889" s="7"/>
      <c r="F889" s="6"/>
    </row>
    <row r="890" spans="1:6" ht="17.25" x14ac:dyDescent="0.25">
      <c r="A890" s="16"/>
      <c r="B890" s="17"/>
      <c r="C890" s="18" t="str">
        <f>IF(B890="","",IFERROR(INDEX(品目マスタ!$B$7:$B$206,MATCH(B890,ItemCodes,0)),"（未登録）"))</f>
        <v/>
      </c>
      <c r="D890" s="7"/>
      <c r="E890" s="7"/>
      <c r="F890" s="6"/>
    </row>
    <row r="891" spans="1:6" ht="17.25" x14ac:dyDescent="0.25">
      <c r="A891" s="16"/>
      <c r="B891" s="17"/>
      <c r="C891" s="18" t="str">
        <f>IF(B891="","",IFERROR(INDEX(品目マスタ!$B$7:$B$206,MATCH(B891,ItemCodes,0)),"（未登録）"))</f>
        <v/>
      </c>
      <c r="D891" s="7"/>
      <c r="E891" s="7"/>
      <c r="F891" s="6"/>
    </row>
    <row r="892" spans="1:6" ht="17.25" x14ac:dyDescent="0.25">
      <c r="A892" s="16"/>
      <c r="B892" s="17"/>
      <c r="C892" s="18" t="str">
        <f>IF(B892="","",IFERROR(INDEX(品目マスタ!$B$7:$B$206,MATCH(B892,ItemCodes,0)),"（未登録）"))</f>
        <v/>
      </c>
      <c r="D892" s="7"/>
      <c r="E892" s="7"/>
      <c r="F892" s="6"/>
    </row>
    <row r="893" spans="1:6" ht="17.25" x14ac:dyDescent="0.25">
      <c r="A893" s="16"/>
      <c r="B893" s="17"/>
      <c r="C893" s="18" t="str">
        <f>IF(B893="","",IFERROR(INDEX(品目マスタ!$B$7:$B$206,MATCH(B893,ItemCodes,0)),"（未登録）"))</f>
        <v/>
      </c>
      <c r="D893" s="7"/>
      <c r="E893" s="7"/>
      <c r="F893" s="6"/>
    </row>
    <row r="894" spans="1:6" ht="17.25" x14ac:dyDescent="0.25">
      <c r="A894" s="16"/>
      <c r="B894" s="17"/>
      <c r="C894" s="18" t="str">
        <f>IF(B894="","",IFERROR(INDEX(品目マスタ!$B$7:$B$206,MATCH(B894,ItemCodes,0)),"（未登録）"))</f>
        <v/>
      </c>
      <c r="D894" s="7"/>
      <c r="E894" s="7"/>
      <c r="F894" s="6"/>
    </row>
    <row r="895" spans="1:6" ht="17.25" x14ac:dyDescent="0.25">
      <c r="A895" s="16"/>
      <c r="B895" s="17"/>
      <c r="C895" s="18" t="str">
        <f>IF(B895="","",IFERROR(INDEX(品目マスタ!$B$7:$B$206,MATCH(B895,ItemCodes,0)),"（未登録）"))</f>
        <v/>
      </c>
      <c r="D895" s="7"/>
      <c r="E895" s="7"/>
      <c r="F895" s="6"/>
    </row>
    <row r="896" spans="1:6" ht="17.25" x14ac:dyDescent="0.25">
      <c r="A896" s="16"/>
      <c r="B896" s="17"/>
      <c r="C896" s="18" t="str">
        <f>IF(B896="","",IFERROR(INDEX(品目マスタ!$B$7:$B$206,MATCH(B896,ItemCodes,0)),"（未登録）"))</f>
        <v/>
      </c>
      <c r="D896" s="7"/>
      <c r="E896" s="7"/>
      <c r="F896" s="6"/>
    </row>
    <row r="897" spans="1:6" ht="17.25" x14ac:dyDescent="0.25">
      <c r="A897" s="16"/>
      <c r="B897" s="17"/>
      <c r="C897" s="18" t="str">
        <f>IF(B897="","",IFERROR(INDEX(品目マスタ!$B$7:$B$206,MATCH(B897,ItemCodes,0)),"（未登録）"))</f>
        <v/>
      </c>
      <c r="D897" s="7"/>
      <c r="E897" s="7"/>
      <c r="F897" s="6"/>
    </row>
    <row r="898" spans="1:6" ht="17.25" x14ac:dyDescent="0.25">
      <c r="A898" s="16"/>
      <c r="B898" s="17"/>
      <c r="C898" s="18" t="str">
        <f>IF(B898="","",IFERROR(INDEX(品目マスタ!$B$7:$B$206,MATCH(B898,ItemCodes,0)),"（未登録）"))</f>
        <v/>
      </c>
      <c r="D898" s="7"/>
      <c r="E898" s="7"/>
      <c r="F898" s="6"/>
    </row>
    <row r="899" spans="1:6" ht="17.25" x14ac:dyDescent="0.25">
      <c r="A899" s="16"/>
      <c r="B899" s="17"/>
      <c r="C899" s="18" t="str">
        <f>IF(B899="","",IFERROR(INDEX(品目マスタ!$B$7:$B$206,MATCH(B899,ItemCodes,0)),"（未登録）"))</f>
        <v/>
      </c>
      <c r="D899" s="7"/>
      <c r="E899" s="7"/>
      <c r="F899" s="6"/>
    </row>
    <row r="900" spans="1:6" ht="17.25" x14ac:dyDescent="0.25">
      <c r="A900" s="16"/>
      <c r="B900" s="17"/>
      <c r="C900" s="18" t="str">
        <f>IF(B900="","",IFERROR(INDEX(品目マスタ!$B$7:$B$206,MATCH(B900,ItemCodes,0)),"（未登録）"))</f>
        <v/>
      </c>
      <c r="D900" s="7"/>
      <c r="E900" s="7"/>
      <c r="F900" s="6"/>
    </row>
    <row r="901" spans="1:6" ht="17.25" x14ac:dyDescent="0.25">
      <c r="A901" s="16"/>
      <c r="B901" s="17"/>
      <c r="C901" s="18" t="str">
        <f>IF(B901="","",IFERROR(INDEX(品目マスタ!$B$7:$B$206,MATCH(B901,ItemCodes,0)),"（未登録）"))</f>
        <v/>
      </c>
      <c r="D901" s="7"/>
      <c r="E901" s="7"/>
      <c r="F901" s="6"/>
    </row>
    <row r="902" spans="1:6" ht="17.25" x14ac:dyDescent="0.25">
      <c r="A902" s="16"/>
      <c r="B902" s="17"/>
      <c r="C902" s="18" t="str">
        <f>IF(B902="","",IFERROR(INDEX(品目マスタ!$B$7:$B$206,MATCH(B902,ItemCodes,0)),"（未登録）"))</f>
        <v/>
      </c>
      <c r="D902" s="7"/>
      <c r="E902" s="7"/>
      <c r="F902" s="6"/>
    </row>
    <row r="903" spans="1:6" ht="17.25" x14ac:dyDescent="0.25">
      <c r="A903" s="16"/>
      <c r="B903" s="17"/>
      <c r="C903" s="18" t="str">
        <f>IF(B903="","",IFERROR(INDEX(品目マスタ!$B$7:$B$206,MATCH(B903,ItemCodes,0)),"（未登録）"))</f>
        <v/>
      </c>
      <c r="D903" s="7"/>
      <c r="E903" s="7"/>
      <c r="F903" s="6"/>
    </row>
    <row r="904" spans="1:6" ht="17.25" x14ac:dyDescent="0.25">
      <c r="A904" s="16"/>
      <c r="B904" s="17"/>
      <c r="C904" s="18" t="str">
        <f>IF(B904="","",IFERROR(INDEX(品目マスタ!$B$7:$B$206,MATCH(B904,ItemCodes,0)),"（未登録）"))</f>
        <v/>
      </c>
      <c r="D904" s="7"/>
      <c r="E904" s="7"/>
      <c r="F904" s="6"/>
    </row>
    <row r="905" spans="1:6" ht="17.25" x14ac:dyDescent="0.25">
      <c r="A905" s="16"/>
      <c r="B905" s="17"/>
      <c r="C905" s="18" t="str">
        <f>IF(B905="","",IFERROR(INDEX(品目マスタ!$B$7:$B$206,MATCH(B905,ItemCodes,0)),"（未登録）"))</f>
        <v/>
      </c>
      <c r="D905" s="7"/>
      <c r="E905" s="7"/>
      <c r="F905" s="6"/>
    </row>
    <row r="906" spans="1:6" ht="17.25" x14ac:dyDescent="0.25">
      <c r="A906" s="16"/>
      <c r="B906" s="17"/>
      <c r="C906" s="18" t="str">
        <f>IF(B906="","",IFERROR(INDEX(品目マスタ!$B$7:$B$206,MATCH(B906,ItemCodes,0)),"（未登録）"))</f>
        <v/>
      </c>
      <c r="D906" s="7"/>
      <c r="E906" s="7"/>
      <c r="F906" s="6"/>
    </row>
    <row r="907" spans="1:6" ht="17.25" x14ac:dyDescent="0.25">
      <c r="A907" s="16"/>
      <c r="B907" s="17"/>
      <c r="C907" s="18" t="str">
        <f>IF(B907="","",IFERROR(INDEX(品目マスタ!$B$7:$B$206,MATCH(B907,ItemCodes,0)),"（未登録）"))</f>
        <v/>
      </c>
      <c r="D907" s="7"/>
      <c r="E907" s="7"/>
      <c r="F907" s="6"/>
    </row>
    <row r="908" spans="1:6" ht="17.25" x14ac:dyDescent="0.25">
      <c r="A908" s="16"/>
      <c r="B908" s="17"/>
      <c r="C908" s="18" t="str">
        <f>IF(B908="","",IFERROR(INDEX(品目マスタ!$B$7:$B$206,MATCH(B908,ItemCodes,0)),"（未登録）"))</f>
        <v/>
      </c>
      <c r="D908" s="7"/>
      <c r="E908" s="7"/>
      <c r="F908" s="6"/>
    </row>
    <row r="909" spans="1:6" ht="17.25" x14ac:dyDescent="0.25">
      <c r="A909" s="16"/>
      <c r="B909" s="17"/>
      <c r="C909" s="18" t="str">
        <f>IF(B909="","",IFERROR(INDEX(品目マスタ!$B$7:$B$206,MATCH(B909,ItemCodes,0)),"（未登録）"))</f>
        <v/>
      </c>
      <c r="D909" s="7"/>
      <c r="E909" s="7"/>
      <c r="F909" s="6"/>
    </row>
    <row r="910" spans="1:6" ht="17.25" x14ac:dyDescent="0.25">
      <c r="A910" s="16"/>
      <c r="B910" s="17"/>
      <c r="C910" s="18" t="str">
        <f>IF(B910="","",IFERROR(INDEX(品目マスタ!$B$7:$B$206,MATCH(B910,ItemCodes,0)),"（未登録）"))</f>
        <v/>
      </c>
      <c r="D910" s="7"/>
      <c r="E910" s="7"/>
      <c r="F910" s="6"/>
    </row>
    <row r="911" spans="1:6" ht="17.25" x14ac:dyDescent="0.25">
      <c r="A911" s="16"/>
      <c r="B911" s="17"/>
      <c r="C911" s="18" t="str">
        <f>IF(B911="","",IFERROR(INDEX(品目マスタ!$B$7:$B$206,MATCH(B911,ItemCodes,0)),"（未登録）"))</f>
        <v/>
      </c>
      <c r="D911" s="7"/>
      <c r="E911" s="7"/>
      <c r="F911" s="6"/>
    </row>
    <row r="912" spans="1:6" ht="17.25" x14ac:dyDescent="0.25">
      <c r="A912" s="16"/>
      <c r="B912" s="17"/>
      <c r="C912" s="18" t="str">
        <f>IF(B912="","",IFERROR(INDEX(品目マスタ!$B$7:$B$206,MATCH(B912,ItemCodes,0)),"（未登録）"))</f>
        <v/>
      </c>
      <c r="D912" s="7"/>
      <c r="E912" s="7"/>
      <c r="F912" s="6"/>
    </row>
    <row r="913" spans="1:6" ht="17.25" x14ac:dyDescent="0.25">
      <c r="A913" s="16"/>
      <c r="B913" s="17"/>
      <c r="C913" s="18" t="str">
        <f>IF(B913="","",IFERROR(INDEX(品目マスタ!$B$7:$B$206,MATCH(B913,ItemCodes,0)),"（未登録）"))</f>
        <v/>
      </c>
      <c r="D913" s="7"/>
      <c r="E913" s="7"/>
      <c r="F913" s="6"/>
    </row>
    <row r="914" spans="1:6" ht="17.25" x14ac:dyDescent="0.25">
      <c r="A914" s="16"/>
      <c r="B914" s="17"/>
      <c r="C914" s="18" t="str">
        <f>IF(B914="","",IFERROR(INDEX(品目マスタ!$B$7:$B$206,MATCH(B914,ItemCodes,0)),"（未登録）"))</f>
        <v/>
      </c>
      <c r="D914" s="7"/>
      <c r="E914" s="7"/>
      <c r="F914" s="6"/>
    </row>
    <row r="915" spans="1:6" ht="17.25" x14ac:dyDescent="0.25">
      <c r="A915" s="16"/>
      <c r="B915" s="17"/>
      <c r="C915" s="18" t="str">
        <f>IF(B915="","",IFERROR(INDEX(品目マスタ!$B$7:$B$206,MATCH(B915,ItemCodes,0)),"（未登録）"))</f>
        <v/>
      </c>
      <c r="D915" s="7"/>
      <c r="E915" s="7"/>
      <c r="F915" s="6"/>
    </row>
    <row r="916" spans="1:6" ht="17.25" x14ac:dyDescent="0.25">
      <c r="A916" s="16"/>
      <c r="B916" s="17"/>
      <c r="C916" s="18" t="str">
        <f>IF(B916="","",IFERROR(INDEX(品目マスタ!$B$7:$B$206,MATCH(B916,ItemCodes,0)),"（未登録）"))</f>
        <v/>
      </c>
      <c r="D916" s="7"/>
      <c r="E916" s="7"/>
      <c r="F916" s="6"/>
    </row>
    <row r="917" spans="1:6" ht="17.25" x14ac:dyDescent="0.25">
      <c r="A917" s="16"/>
      <c r="B917" s="17"/>
      <c r="C917" s="18" t="str">
        <f>IF(B917="","",IFERROR(INDEX(品目マスタ!$B$7:$B$206,MATCH(B917,ItemCodes,0)),"（未登録）"))</f>
        <v/>
      </c>
      <c r="D917" s="7"/>
      <c r="E917" s="7"/>
      <c r="F917" s="6"/>
    </row>
    <row r="918" spans="1:6" ht="17.25" x14ac:dyDescent="0.25">
      <c r="A918" s="16"/>
      <c r="B918" s="17"/>
      <c r="C918" s="18" t="str">
        <f>IF(B918="","",IFERROR(INDEX(品目マスタ!$B$7:$B$206,MATCH(B918,ItemCodes,0)),"（未登録）"))</f>
        <v/>
      </c>
      <c r="D918" s="7"/>
      <c r="E918" s="7"/>
      <c r="F918" s="6"/>
    </row>
    <row r="919" spans="1:6" ht="17.25" x14ac:dyDescent="0.25">
      <c r="A919" s="16"/>
      <c r="B919" s="17"/>
      <c r="C919" s="18" t="str">
        <f>IF(B919="","",IFERROR(INDEX(品目マスタ!$B$7:$B$206,MATCH(B919,ItemCodes,0)),"（未登録）"))</f>
        <v/>
      </c>
      <c r="D919" s="7"/>
      <c r="E919" s="7"/>
      <c r="F919" s="6"/>
    </row>
    <row r="920" spans="1:6" ht="17.25" x14ac:dyDescent="0.25">
      <c r="A920" s="16"/>
      <c r="B920" s="17"/>
      <c r="C920" s="18" t="str">
        <f>IF(B920="","",IFERROR(INDEX(品目マスタ!$B$7:$B$206,MATCH(B920,ItemCodes,0)),"（未登録）"))</f>
        <v/>
      </c>
      <c r="D920" s="7"/>
      <c r="E920" s="7"/>
      <c r="F920" s="6"/>
    </row>
    <row r="921" spans="1:6" ht="17.25" x14ac:dyDescent="0.25">
      <c r="A921" s="16"/>
      <c r="B921" s="17"/>
      <c r="C921" s="18" t="str">
        <f>IF(B921="","",IFERROR(INDEX(品目マスタ!$B$7:$B$206,MATCH(B921,ItemCodes,0)),"（未登録）"))</f>
        <v/>
      </c>
      <c r="D921" s="7"/>
      <c r="E921" s="7"/>
      <c r="F921" s="6"/>
    </row>
    <row r="922" spans="1:6" ht="17.25" x14ac:dyDescent="0.25">
      <c r="A922" s="16"/>
      <c r="B922" s="17"/>
      <c r="C922" s="18" t="str">
        <f>IF(B922="","",IFERROR(INDEX(品目マスタ!$B$7:$B$206,MATCH(B922,ItemCodes,0)),"（未登録）"))</f>
        <v/>
      </c>
      <c r="D922" s="7"/>
      <c r="E922" s="7"/>
      <c r="F922" s="6"/>
    </row>
    <row r="923" spans="1:6" ht="17.25" x14ac:dyDescent="0.25">
      <c r="A923" s="16"/>
      <c r="B923" s="17"/>
      <c r="C923" s="18" t="str">
        <f>IF(B923="","",IFERROR(INDEX(品目マスタ!$B$7:$B$206,MATCH(B923,ItemCodes,0)),"（未登録）"))</f>
        <v/>
      </c>
      <c r="D923" s="7"/>
      <c r="E923" s="7"/>
      <c r="F923" s="6"/>
    </row>
    <row r="924" spans="1:6" ht="17.25" x14ac:dyDescent="0.25">
      <c r="A924" s="16"/>
      <c r="B924" s="17"/>
      <c r="C924" s="18" t="str">
        <f>IF(B924="","",IFERROR(INDEX(品目マスタ!$B$7:$B$206,MATCH(B924,ItemCodes,0)),"（未登録）"))</f>
        <v/>
      </c>
      <c r="D924" s="7"/>
      <c r="E924" s="7"/>
      <c r="F924" s="6"/>
    </row>
    <row r="925" spans="1:6" ht="17.25" x14ac:dyDescent="0.25">
      <c r="A925" s="16"/>
      <c r="B925" s="17"/>
      <c r="C925" s="18" t="str">
        <f>IF(B925="","",IFERROR(INDEX(品目マスタ!$B$7:$B$206,MATCH(B925,ItemCodes,0)),"（未登録）"))</f>
        <v/>
      </c>
      <c r="D925" s="7"/>
      <c r="E925" s="7"/>
      <c r="F925" s="6"/>
    </row>
    <row r="926" spans="1:6" ht="17.25" x14ac:dyDescent="0.25">
      <c r="A926" s="16"/>
      <c r="B926" s="17"/>
      <c r="C926" s="18" t="str">
        <f>IF(B926="","",IFERROR(INDEX(品目マスタ!$B$7:$B$206,MATCH(B926,ItemCodes,0)),"（未登録）"))</f>
        <v/>
      </c>
      <c r="D926" s="7"/>
      <c r="E926" s="7"/>
      <c r="F926" s="6"/>
    </row>
    <row r="927" spans="1:6" ht="17.25" x14ac:dyDescent="0.25">
      <c r="A927" s="16"/>
      <c r="B927" s="17"/>
      <c r="C927" s="18" t="str">
        <f>IF(B927="","",IFERROR(INDEX(品目マスタ!$B$7:$B$206,MATCH(B927,ItemCodes,0)),"（未登録）"))</f>
        <v/>
      </c>
      <c r="D927" s="7"/>
      <c r="E927" s="7"/>
      <c r="F927" s="6"/>
    </row>
    <row r="928" spans="1:6" ht="17.25" x14ac:dyDescent="0.25">
      <c r="A928" s="16"/>
      <c r="B928" s="17"/>
      <c r="C928" s="18" t="str">
        <f>IF(B928="","",IFERROR(INDEX(品目マスタ!$B$7:$B$206,MATCH(B928,ItemCodes,0)),"（未登録）"))</f>
        <v/>
      </c>
      <c r="D928" s="7"/>
      <c r="E928" s="7"/>
      <c r="F928" s="6"/>
    </row>
    <row r="929" spans="1:6" ht="17.25" x14ac:dyDescent="0.25">
      <c r="A929" s="16"/>
      <c r="B929" s="17"/>
      <c r="C929" s="18" t="str">
        <f>IF(B929="","",IFERROR(INDEX(品目マスタ!$B$7:$B$206,MATCH(B929,ItemCodes,0)),"（未登録）"))</f>
        <v/>
      </c>
      <c r="D929" s="7"/>
      <c r="E929" s="7"/>
      <c r="F929" s="6"/>
    </row>
    <row r="930" spans="1:6" ht="17.25" x14ac:dyDescent="0.25">
      <c r="A930" s="16"/>
      <c r="B930" s="17"/>
      <c r="C930" s="18" t="str">
        <f>IF(B930="","",IFERROR(INDEX(品目マスタ!$B$7:$B$206,MATCH(B930,ItemCodes,0)),"（未登録）"))</f>
        <v/>
      </c>
      <c r="D930" s="7"/>
      <c r="E930" s="7"/>
      <c r="F930" s="6"/>
    </row>
    <row r="931" spans="1:6" ht="17.25" x14ac:dyDescent="0.25">
      <c r="A931" s="16"/>
      <c r="B931" s="17"/>
      <c r="C931" s="18" t="str">
        <f>IF(B931="","",IFERROR(INDEX(品目マスタ!$B$7:$B$206,MATCH(B931,ItemCodes,0)),"（未登録）"))</f>
        <v/>
      </c>
      <c r="D931" s="7"/>
      <c r="E931" s="7"/>
      <c r="F931" s="6"/>
    </row>
    <row r="932" spans="1:6" ht="17.25" x14ac:dyDescent="0.25">
      <c r="A932" s="16"/>
      <c r="B932" s="17"/>
      <c r="C932" s="18" t="str">
        <f>IF(B932="","",IFERROR(INDEX(品目マスタ!$B$7:$B$206,MATCH(B932,ItemCodes,0)),"（未登録）"))</f>
        <v/>
      </c>
      <c r="D932" s="7"/>
      <c r="E932" s="7"/>
      <c r="F932" s="6"/>
    </row>
    <row r="933" spans="1:6" ht="17.25" x14ac:dyDescent="0.25">
      <c r="A933" s="16"/>
      <c r="B933" s="17"/>
      <c r="C933" s="18" t="str">
        <f>IF(B933="","",IFERROR(INDEX(品目マスタ!$B$7:$B$206,MATCH(B933,ItemCodes,0)),"（未登録）"))</f>
        <v/>
      </c>
      <c r="D933" s="7"/>
      <c r="E933" s="7"/>
      <c r="F933" s="6"/>
    </row>
    <row r="934" spans="1:6" ht="17.25" x14ac:dyDescent="0.25">
      <c r="A934" s="16"/>
      <c r="B934" s="17"/>
      <c r="C934" s="18" t="str">
        <f>IF(B934="","",IFERROR(INDEX(品目マスタ!$B$7:$B$206,MATCH(B934,ItemCodes,0)),"（未登録）"))</f>
        <v/>
      </c>
      <c r="D934" s="7"/>
      <c r="E934" s="7"/>
      <c r="F934" s="6"/>
    </row>
    <row r="935" spans="1:6" ht="17.25" x14ac:dyDescent="0.25">
      <c r="A935" s="16"/>
      <c r="B935" s="17"/>
      <c r="C935" s="18" t="str">
        <f>IF(B935="","",IFERROR(INDEX(品目マスタ!$B$7:$B$206,MATCH(B935,ItemCodes,0)),"（未登録）"))</f>
        <v/>
      </c>
      <c r="D935" s="7"/>
      <c r="E935" s="7"/>
      <c r="F935" s="6"/>
    </row>
    <row r="936" spans="1:6" ht="17.25" x14ac:dyDescent="0.25">
      <c r="A936" s="16"/>
      <c r="B936" s="17"/>
      <c r="C936" s="18" t="str">
        <f>IF(B936="","",IFERROR(INDEX(品目マスタ!$B$7:$B$206,MATCH(B936,ItemCodes,0)),"（未登録）"))</f>
        <v/>
      </c>
      <c r="D936" s="7"/>
      <c r="E936" s="7"/>
      <c r="F936" s="6"/>
    </row>
    <row r="937" spans="1:6" ht="17.25" x14ac:dyDescent="0.25">
      <c r="A937" s="16"/>
      <c r="B937" s="17"/>
      <c r="C937" s="18" t="str">
        <f>IF(B937="","",IFERROR(INDEX(品目マスタ!$B$7:$B$206,MATCH(B937,ItemCodes,0)),"（未登録）"))</f>
        <v/>
      </c>
      <c r="D937" s="7"/>
      <c r="E937" s="7"/>
      <c r="F937" s="6"/>
    </row>
    <row r="938" spans="1:6" ht="17.25" x14ac:dyDescent="0.25">
      <c r="A938" s="16"/>
      <c r="B938" s="17"/>
      <c r="C938" s="18" t="str">
        <f>IF(B938="","",IFERROR(INDEX(品目マスタ!$B$7:$B$206,MATCH(B938,ItemCodes,0)),"（未登録）"))</f>
        <v/>
      </c>
      <c r="D938" s="7"/>
      <c r="E938" s="7"/>
      <c r="F938" s="6"/>
    </row>
    <row r="939" spans="1:6" ht="17.25" x14ac:dyDescent="0.25">
      <c r="A939" s="16"/>
      <c r="B939" s="17"/>
      <c r="C939" s="18" t="str">
        <f>IF(B939="","",IFERROR(INDEX(品目マスタ!$B$7:$B$206,MATCH(B939,ItemCodes,0)),"（未登録）"))</f>
        <v/>
      </c>
      <c r="D939" s="7"/>
      <c r="E939" s="7"/>
      <c r="F939" s="6"/>
    </row>
    <row r="940" spans="1:6" ht="17.25" x14ac:dyDescent="0.25">
      <c r="A940" s="16"/>
      <c r="B940" s="17"/>
      <c r="C940" s="18" t="str">
        <f>IF(B940="","",IFERROR(INDEX(品目マスタ!$B$7:$B$206,MATCH(B940,ItemCodes,0)),"（未登録）"))</f>
        <v/>
      </c>
      <c r="D940" s="7"/>
      <c r="E940" s="7"/>
      <c r="F940" s="6"/>
    </row>
    <row r="941" spans="1:6" ht="17.25" x14ac:dyDescent="0.25">
      <c r="A941" s="16"/>
      <c r="B941" s="17"/>
      <c r="C941" s="18" t="str">
        <f>IF(B941="","",IFERROR(INDEX(品目マスタ!$B$7:$B$206,MATCH(B941,ItemCodes,0)),"（未登録）"))</f>
        <v/>
      </c>
      <c r="D941" s="7"/>
      <c r="E941" s="7"/>
      <c r="F941" s="6"/>
    </row>
    <row r="942" spans="1:6" ht="17.25" x14ac:dyDescent="0.25">
      <c r="A942" s="16"/>
      <c r="B942" s="17"/>
      <c r="C942" s="18" t="str">
        <f>IF(B942="","",IFERROR(INDEX(品目マスタ!$B$7:$B$206,MATCH(B942,ItemCodes,0)),"（未登録）"))</f>
        <v/>
      </c>
      <c r="D942" s="7"/>
      <c r="E942" s="7"/>
      <c r="F942" s="6"/>
    </row>
    <row r="943" spans="1:6" ht="17.25" x14ac:dyDescent="0.25">
      <c r="A943" s="16"/>
      <c r="B943" s="17"/>
      <c r="C943" s="18" t="str">
        <f>IF(B943="","",IFERROR(INDEX(品目マスタ!$B$7:$B$206,MATCH(B943,ItemCodes,0)),"（未登録）"))</f>
        <v/>
      </c>
      <c r="D943" s="7"/>
      <c r="E943" s="7"/>
      <c r="F943" s="6"/>
    </row>
    <row r="944" spans="1:6" ht="17.25" x14ac:dyDescent="0.25">
      <c r="A944" s="16"/>
      <c r="B944" s="17"/>
      <c r="C944" s="18" t="str">
        <f>IF(B944="","",IFERROR(INDEX(品目マスタ!$B$7:$B$206,MATCH(B944,ItemCodes,0)),"（未登録）"))</f>
        <v/>
      </c>
      <c r="D944" s="7"/>
      <c r="E944" s="7"/>
      <c r="F944" s="6"/>
    </row>
    <row r="945" spans="1:6" ht="17.25" x14ac:dyDescent="0.25">
      <c r="A945" s="16"/>
      <c r="B945" s="17"/>
      <c r="C945" s="18" t="str">
        <f>IF(B945="","",IFERROR(INDEX(品目マスタ!$B$7:$B$206,MATCH(B945,ItemCodes,0)),"（未登録）"))</f>
        <v/>
      </c>
      <c r="D945" s="7"/>
      <c r="E945" s="7"/>
      <c r="F945" s="6"/>
    </row>
    <row r="946" spans="1:6" ht="17.25" x14ac:dyDescent="0.25">
      <c r="A946" s="16"/>
      <c r="B946" s="17"/>
      <c r="C946" s="18" t="str">
        <f>IF(B946="","",IFERROR(INDEX(品目マスタ!$B$7:$B$206,MATCH(B946,ItemCodes,0)),"（未登録）"))</f>
        <v/>
      </c>
      <c r="D946" s="7"/>
      <c r="E946" s="7"/>
      <c r="F946" s="6"/>
    </row>
    <row r="947" spans="1:6" ht="17.25" x14ac:dyDescent="0.25">
      <c r="A947" s="16"/>
      <c r="B947" s="17"/>
      <c r="C947" s="18" t="str">
        <f>IF(B947="","",IFERROR(INDEX(品目マスタ!$B$7:$B$206,MATCH(B947,ItemCodes,0)),"（未登録）"))</f>
        <v/>
      </c>
      <c r="D947" s="7"/>
      <c r="E947" s="7"/>
      <c r="F947" s="6"/>
    </row>
    <row r="948" spans="1:6" ht="17.25" x14ac:dyDescent="0.25">
      <c r="A948" s="16"/>
      <c r="B948" s="17"/>
      <c r="C948" s="18" t="str">
        <f>IF(B948="","",IFERROR(INDEX(品目マスタ!$B$7:$B$206,MATCH(B948,ItemCodes,0)),"（未登録）"))</f>
        <v/>
      </c>
      <c r="D948" s="7"/>
      <c r="E948" s="7"/>
      <c r="F948" s="6"/>
    </row>
    <row r="949" spans="1:6" ht="17.25" x14ac:dyDescent="0.25">
      <c r="A949" s="16"/>
      <c r="B949" s="17"/>
      <c r="C949" s="18" t="str">
        <f>IF(B949="","",IFERROR(INDEX(品目マスタ!$B$7:$B$206,MATCH(B949,ItemCodes,0)),"（未登録）"))</f>
        <v/>
      </c>
      <c r="D949" s="7"/>
      <c r="E949" s="7"/>
      <c r="F949" s="6"/>
    </row>
    <row r="950" spans="1:6" ht="17.25" x14ac:dyDescent="0.25">
      <c r="A950" s="16"/>
      <c r="B950" s="17"/>
      <c r="C950" s="18" t="str">
        <f>IF(B950="","",IFERROR(INDEX(品目マスタ!$B$7:$B$206,MATCH(B950,ItemCodes,0)),"（未登録）"))</f>
        <v/>
      </c>
      <c r="D950" s="7"/>
      <c r="E950" s="7"/>
      <c r="F950" s="6"/>
    </row>
    <row r="951" spans="1:6" ht="17.25" x14ac:dyDescent="0.25">
      <c r="A951" s="16"/>
      <c r="B951" s="17"/>
      <c r="C951" s="18" t="str">
        <f>IF(B951="","",IFERROR(INDEX(品目マスタ!$B$7:$B$206,MATCH(B951,ItemCodes,0)),"（未登録）"))</f>
        <v/>
      </c>
      <c r="D951" s="7"/>
      <c r="E951" s="7"/>
      <c r="F951" s="6"/>
    </row>
    <row r="952" spans="1:6" ht="17.25" x14ac:dyDescent="0.25">
      <c r="A952" s="16"/>
      <c r="B952" s="17"/>
      <c r="C952" s="18" t="str">
        <f>IF(B952="","",IFERROR(INDEX(品目マスタ!$B$7:$B$206,MATCH(B952,ItemCodes,0)),"（未登録）"))</f>
        <v/>
      </c>
      <c r="D952" s="7"/>
      <c r="E952" s="7"/>
      <c r="F952" s="6"/>
    </row>
    <row r="953" spans="1:6" ht="17.25" x14ac:dyDescent="0.25">
      <c r="A953" s="16"/>
      <c r="B953" s="17"/>
      <c r="C953" s="18" t="str">
        <f>IF(B953="","",IFERROR(INDEX(品目マスタ!$B$7:$B$206,MATCH(B953,ItemCodes,0)),"（未登録）"))</f>
        <v/>
      </c>
      <c r="D953" s="7"/>
      <c r="E953" s="7"/>
      <c r="F953" s="6"/>
    </row>
    <row r="954" spans="1:6" ht="17.25" x14ac:dyDescent="0.25">
      <c r="A954" s="16"/>
      <c r="B954" s="17"/>
      <c r="C954" s="18" t="str">
        <f>IF(B954="","",IFERROR(INDEX(品目マスタ!$B$7:$B$206,MATCH(B954,ItemCodes,0)),"（未登録）"))</f>
        <v/>
      </c>
      <c r="D954" s="7"/>
      <c r="E954" s="7"/>
      <c r="F954" s="6"/>
    </row>
    <row r="955" spans="1:6" ht="17.25" x14ac:dyDescent="0.25">
      <c r="A955" s="16"/>
      <c r="B955" s="17"/>
      <c r="C955" s="18" t="str">
        <f>IF(B955="","",IFERROR(INDEX(品目マスタ!$B$7:$B$206,MATCH(B955,ItemCodes,0)),"（未登録）"))</f>
        <v/>
      </c>
      <c r="D955" s="7"/>
      <c r="E955" s="7"/>
      <c r="F955" s="6"/>
    </row>
    <row r="956" spans="1:6" ht="17.25" x14ac:dyDescent="0.25">
      <c r="A956" s="16"/>
      <c r="B956" s="17"/>
      <c r="C956" s="18" t="str">
        <f>IF(B956="","",IFERROR(INDEX(品目マスタ!$B$7:$B$206,MATCH(B956,ItemCodes,0)),"（未登録）"))</f>
        <v/>
      </c>
      <c r="D956" s="7"/>
      <c r="E956" s="7"/>
      <c r="F956" s="6"/>
    </row>
    <row r="957" spans="1:6" ht="17.25" x14ac:dyDescent="0.25">
      <c r="A957" s="16"/>
      <c r="B957" s="17"/>
      <c r="C957" s="18" t="str">
        <f>IF(B957="","",IFERROR(INDEX(品目マスタ!$B$7:$B$206,MATCH(B957,ItemCodes,0)),"（未登録）"))</f>
        <v/>
      </c>
      <c r="D957" s="7"/>
      <c r="E957" s="7"/>
      <c r="F957" s="6"/>
    </row>
    <row r="958" spans="1:6" ht="17.25" x14ac:dyDescent="0.25">
      <c r="A958" s="16"/>
      <c r="B958" s="17"/>
      <c r="C958" s="18" t="str">
        <f>IF(B958="","",IFERROR(INDEX(品目マスタ!$B$7:$B$206,MATCH(B958,ItemCodes,0)),"（未登録）"))</f>
        <v/>
      </c>
      <c r="D958" s="7"/>
      <c r="E958" s="7"/>
      <c r="F958" s="6"/>
    </row>
    <row r="959" spans="1:6" ht="17.25" x14ac:dyDescent="0.25">
      <c r="A959" s="16"/>
      <c r="B959" s="17"/>
      <c r="C959" s="18" t="str">
        <f>IF(B959="","",IFERROR(INDEX(品目マスタ!$B$7:$B$206,MATCH(B959,ItemCodes,0)),"（未登録）"))</f>
        <v/>
      </c>
      <c r="D959" s="7"/>
      <c r="E959" s="7"/>
      <c r="F959" s="6"/>
    </row>
    <row r="960" spans="1:6" ht="17.25" x14ac:dyDescent="0.25">
      <c r="A960" s="16"/>
      <c r="B960" s="17"/>
      <c r="C960" s="18" t="str">
        <f>IF(B960="","",IFERROR(INDEX(品目マスタ!$B$7:$B$206,MATCH(B960,ItemCodes,0)),"（未登録）"))</f>
        <v/>
      </c>
      <c r="D960" s="7"/>
      <c r="E960" s="7"/>
      <c r="F960" s="6"/>
    </row>
    <row r="961" spans="1:6" ht="17.25" x14ac:dyDescent="0.25">
      <c r="A961" s="16"/>
      <c r="B961" s="17"/>
      <c r="C961" s="18" t="str">
        <f>IF(B961="","",IFERROR(INDEX(品目マスタ!$B$7:$B$206,MATCH(B961,ItemCodes,0)),"（未登録）"))</f>
        <v/>
      </c>
      <c r="D961" s="7"/>
      <c r="E961" s="7"/>
      <c r="F961" s="6"/>
    </row>
    <row r="962" spans="1:6" ht="17.25" x14ac:dyDescent="0.25">
      <c r="A962" s="16"/>
      <c r="B962" s="17"/>
      <c r="C962" s="18" t="str">
        <f>IF(B962="","",IFERROR(INDEX(品目マスタ!$B$7:$B$206,MATCH(B962,ItemCodes,0)),"（未登録）"))</f>
        <v/>
      </c>
      <c r="D962" s="7"/>
      <c r="E962" s="7"/>
      <c r="F962" s="6"/>
    </row>
    <row r="963" spans="1:6" ht="17.25" x14ac:dyDescent="0.25">
      <c r="A963" s="16"/>
      <c r="B963" s="17"/>
      <c r="C963" s="18" t="str">
        <f>IF(B963="","",IFERROR(INDEX(品目マスタ!$B$7:$B$206,MATCH(B963,ItemCodes,0)),"（未登録）"))</f>
        <v/>
      </c>
      <c r="D963" s="7"/>
      <c r="E963" s="7"/>
      <c r="F963" s="6"/>
    </row>
    <row r="964" spans="1:6" ht="17.25" x14ac:dyDescent="0.25">
      <c r="A964" s="16"/>
      <c r="B964" s="17"/>
      <c r="C964" s="18" t="str">
        <f>IF(B964="","",IFERROR(INDEX(品目マスタ!$B$7:$B$206,MATCH(B964,ItemCodes,0)),"（未登録）"))</f>
        <v/>
      </c>
      <c r="D964" s="7"/>
      <c r="E964" s="7"/>
      <c r="F964" s="6"/>
    </row>
    <row r="965" spans="1:6" ht="17.25" x14ac:dyDescent="0.25">
      <c r="A965" s="16"/>
      <c r="B965" s="17"/>
      <c r="C965" s="18" t="str">
        <f>IF(B965="","",IFERROR(INDEX(品目マスタ!$B$7:$B$206,MATCH(B965,ItemCodes,0)),"（未登録）"))</f>
        <v/>
      </c>
      <c r="D965" s="7"/>
      <c r="E965" s="7"/>
      <c r="F965" s="6"/>
    </row>
    <row r="966" spans="1:6" ht="17.25" x14ac:dyDescent="0.25">
      <c r="A966" s="16"/>
      <c r="B966" s="17"/>
      <c r="C966" s="18" t="str">
        <f>IF(B966="","",IFERROR(INDEX(品目マスタ!$B$7:$B$206,MATCH(B966,ItemCodes,0)),"（未登録）"))</f>
        <v/>
      </c>
      <c r="D966" s="7"/>
      <c r="E966" s="7"/>
      <c r="F966" s="6"/>
    </row>
    <row r="967" spans="1:6" ht="17.25" x14ac:dyDescent="0.25">
      <c r="A967" s="16"/>
      <c r="B967" s="17"/>
      <c r="C967" s="18" t="str">
        <f>IF(B967="","",IFERROR(INDEX(品目マスタ!$B$7:$B$206,MATCH(B967,ItemCodes,0)),"（未登録）"))</f>
        <v/>
      </c>
      <c r="D967" s="7"/>
      <c r="E967" s="7"/>
      <c r="F967" s="6"/>
    </row>
    <row r="968" spans="1:6" ht="17.25" x14ac:dyDescent="0.25">
      <c r="A968" s="16"/>
      <c r="B968" s="17"/>
      <c r="C968" s="18" t="str">
        <f>IF(B968="","",IFERROR(INDEX(品目マスタ!$B$7:$B$206,MATCH(B968,ItemCodes,0)),"（未登録）"))</f>
        <v/>
      </c>
      <c r="D968" s="7"/>
      <c r="E968" s="7"/>
      <c r="F968" s="6"/>
    </row>
    <row r="969" spans="1:6" ht="17.25" x14ac:dyDescent="0.25">
      <c r="A969" s="16"/>
      <c r="B969" s="17"/>
      <c r="C969" s="18" t="str">
        <f>IF(B969="","",IFERROR(INDEX(品目マスタ!$B$7:$B$206,MATCH(B969,ItemCodes,0)),"（未登録）"))</f>
        <v/>
      </c>
      <c r="D969" s="7"/>
      <c r="E969" s="7"/>
      <c r="F969" s="6"/>
    </row>
    <row r="970" spans="1:6" ht="17.25" x14ac:dyDescent="0.25">
      <c r="A970" s="16"/>
      <c r="B970" s="17"/>
      <c r="C970" s="18" t="str">
        <f>IF(B970="","",IFERROR(INDEX(品目マスタ!$B$7:$B$206,MATCH(B970,ItemCodes,0)),"（未登録）"))</f>
        <v/>
      </c>
      <c r="D970" s="7"/>
      <c r="E970" s="7"/>
      <c r="F970" s="6"/>
    </row>
    <row r="971" spans="1:6" ht="17.25" x14ac:dyDescent="0.25">
      <c r="A971" s="16"/>
      <c r="B971" s="17"/>
      <c r="C971" s="18" t="str">
        <f>IF(B971="","",IFERROR(INDEX(品目マスタ!$B$7:$B$206,MATCH(B971,ItemCodes,0)),"（未登録）"))</f>
        <v/>
      </c>
      <c r="D971" s="7"/>
      <c r="E971" s="7"/>
      <c r="F971" s="6"/>
    </row>
    <row r="972" spans="1:6" ht="17.25" x14ac:dyDescent="0.25">
      <c r="A972" s="16"/>
      <c r="B972" s="17"/>
      <c r="C972" s="18" t="str">
        <f>IF(B972="","",IFERROR(INDEX(品目マスタ!$B$7:$B$206,MATCH(B972,ItemCodes,0)),"（未登録）"))</f>
        <v/>
      </c>
      <c r="D972" s="7"/>
      <c r="E972" s="7"/>
      <c r="F972" s="6"/>
    </row>
    <row r="973" spans="1:6" ht="17.25" x14ac:dyDescent="0.25">
      <c r="A973" s="16"/>
      <c r="B973" s="17"/>
      <c r="C973" s="18" t="str">
        <f>IF(B973="","",IFERROR(INDEX(品目マスタ!$B$7:$B$206,MATCH(B973,ItemCodes,0)),"（未登録）"))</f>
        <v/>
      </c>
      <c r="D973" s="7"/>
      <c r="E973" s="7"/>
      <c r="F973" s="6"/>
    </row>
    <row r="974" spans="1:6" ht="17.25" x14ac:dyDescent="0.25">
      <c r="A974" s="16"/>
      <c r="B974" s="17"/>
      <c r="C974" s="18" t="str">
        <f>IF(B974="","",IFERROR(INDEX(品目マスタ!$B$7:$B$206,MATCH(B974,ItemCodes,0)),"（未登録）"))</f>
        <v/>
      </c>
      <c r="D974" s="7"/>
      <c r="E974" s="7"/>
      <c r="F974" s="6"/>
    </row>
    <row r="975" spans="1:6" ht="17.25" x14ac:dyDescent="0.25">
      <c r="A975" s="16"/>
      <c r="B975" s="17"/>
      <c r="C975" s="18" t="str">
        <f>IF(B975="","",IFERROR(INDEX(品目マスタ!$B$7:$B$206,MATCH(B975,ItemCodes,0)),"（未登録）"))</f>
        <v/>
      </c>
      <c r="D975" s="7"/>
      <c r="E975" s="7"/>
      <c r="F975" s="6"/>
    </row>
    <row r="976" spans="1:6" ht="17.25" x14ac:dyDescent="0.25">
      <c r="A976" s="16"/>
      <c r="B976" s="17"/>
      <c r="C976" s="18" t="str">
        <f>IF(B976="","",IFERROR(INDEX(品目マスタ!$B$7:$B$206,MATCH(B976,ItemCodes,0)),"（未登録）"))</f>
        <v/>
      </c>
      <c r="D976" s="7"/>
      <c r="E976" s="7"/>
      <c r="F976" s="6"/>
    </row>
    <row r="977" spans="1:6" ht="17.25" x14ac:dyDescent="0.25">
      <c r="A977" s="16"/>
      <c r="B977" s="17"/>
      <c r="C977" s="18" t="str">
        <f>IF(B977="","",IFERROR(INDEX(品目マスタ!$B$7:$B$206,MATCH(B977,ItemCodes,0)),"（未登録）"))</f>
        <v/>
      </c>
      <c r="D977" s="7"/>
      <c r="E977" s="7"/>
      <c r="F977" s="6"/>
    </row>
    <row r="978" spans="1:6" ht="17.25" x14ac:dyDescent="0.25">
      <c r="A978" s="16"/>
      <c r="B978" s="17"/>
      <c r="C978" s="18" t="str">
        <f>IF(B978="","",IFERROR(INDEX(品目マスタ!$B$7:$B$206,MATCH(B978,ItemCodes,0)),"（未登録）"))</f>
        <v/>
      </c>
      <c r="D978" s="7"/>
      <c r="E978" s="7"/>
      <c r="F978" s="6"/>
    </row>
    <row r="979" spans="1:6" ht="17.25" x14ac:dyDescent="0.25">
      <c r="A979" s="16"/>
      <c r="B979" s="17"/>
      <c r="C979" s="18" t="str">
        <f>IF(B979="","",IFERROR(INDEX(品目マスタ!$B$7:$B$206,MATCH(B979,ItemCodes,0)),"（未登録）"))</f>
        <v/>
      </c>
      <c r="D979" s="7"/>
      <c r="E979" s="7"/>
      <c r="F979" s="6"/>
    </row>
    <row r="980" spans="1:6" ht="17.25" x14ac:dyDescent="0.25">
      <c r="A980" s="16"/>
      <c r="B980" s="17"/>
      <c r="C980" s="18" t="str">
        <f>IF(B980="","",IFERROR(INDEX(品目マスタ!$B$7:$B$206,MATCH(B980,ItemCodes,0)),"（未登録）"))</f>
        <v/>
      </c>
      <c r="D980" s="7"/>
      <c r="E980" s="7"/>
      <c r="F980" s="6"/>
    </row>
    <row r="981" spans="1:6" ht="17.25" x14ac:dyDescent="0.25">
      <c r="A981" s="16"/>
      <c r="B981" s="17"/>
      <c r="C981" s="18" t="str">
        <f>IF(B981="","",IFERROR(INDEX(品目マスタ!$B$7:$B$206,MATCH(B981,ItemCodes,0)),"（未登録）"))</f>
        <v/>
      </c>
      <c r="D981" s="7"/>
      <c r="E981" s="7"/>
      <c r="F981" s="6"/>
    </row>
    <row r="982" spans="1:6" ht="17.25" x14ac:dyDescent="0.25">
      <c r="A982" s="16"/>
      <c r="B982" s="17"/>
      <c r="C982" s="18" t="str">
        <f>IF(B982="","",IFERROR(INDEX(品目マスタ!$B$7:$B$206,MATCH(B982,ItemCodes,0)),"（未登録）"))</f>
        <v/>
      </c>
      <c r="D982" s="7"/>
      <c r="E982" s="7"/>
      <c r="F982" s="6"/>
    </row>
    <row r="983" spans="1:6" ht="17.25" x14ac:dyDescent="0.25">
      <c r="A983" s="16"/>
      <c r="B983" s="17"/>
      <c r="C983" s="18" t="str">
        <f>IF(B983="","",IFERROR(INDEX(品目マスタ!$B$7:$B$206,MATCH(B983,ItemCodes,0)),"（未登録）"))</f>
        <v/>
      </c>
      <c r="D983" s="7"/>
      <c r="E983" s="7"/>
      <c r="F983" s="6"/>
    </row>
    <row r="984" spans="1:6" ht="17.25" x14ac:dyDescent="0.25">
      <c r="A984" s="16"/>
      <c r="B984" s="17"/>
      <c r="C984" s="18" t="str">
        <f>IF(B984="","",IFERROR(INDEX(品目マスタ!$B$7:$B$206,MATCH(B984,ItemCodes,0)),"（未登録）"))</f>
        <v/>
      </c>
      <c r="D984" s="7"/>
      <c r="E984" s="7"/>
      <c r="F984" s="6"/>
    </row>
    <row r="985" spans="1:6" ht="17.25" x14ac:dyDescent="0.25">
      <c r="A985" s="16"/>
      <c r="B985" s="17"/>
      <c r="C985" s="18" t="str">
        <f>IF(B985="","",IFERROR(INDEX(品目マスタ!$B$7:$B$206,MATCH(B985,ItemCodes,0)),"（未登録）"))</f>
        <v/>
      </c>
      <c r="D985" s="7"/>
      <c r="E985" s="7"/>
      <c r="F985" s="6"/>
    </row>
    <row r="986" spans="1:6" ht="17.25" x14ac:dyDescent="0.25">
      <c r="A986" s="16"/>
      <c r="B986" s="17"/>
      <c r="C986" s="18" t="str">
        <f>IF(B986="","",IFERROR(INDEX(品目マスタ!$B$7:$B$206,MATCH(B986,ItemCodes,0)),"（未登録）"))</f>
        <v/>
      </c>
      <c r="D986" s="7"/>
      <c r="E986" s="7"/>
      <c r="F986" s="6"/>
    </row>
    <row r="987" spans="1:6" ht="17.25" x14ac:dyDescent="0.25">
      <c r="A987" s="16"/>
      <c r="B987" s="17"/>
      <c r="C987" s="18" t="str">
        <f>IF(B987="","",IFERROR(INDEX(品目マスタ!$B$7:$B$206,MATCH(B987,ItemCodes,0)),"（未登録）"))</f>
        <v/>
      </c>
      <c r="D987" s="7"/>
      <c r="E987" s="7"/>
      <c r="F987" s="6"/>
    </row>
    <row r="988" spans="1:6" ht="17.25" x14ac:dyDescent="0.25">
      <c r="A988" s="16"/>
      <c r="B988" s="17"/>
      <c r="C988" s="18" t="str">
        <f>IF(B988="","",IFERROR(INDEX(品目マスタ!$B$7:$B$206,MATCH(B988,ItemCodes,0)),"（未登録）"))</f>
        <v/>
      </c>
      <c r="D988" s="7"/>
      <c r="E988" s="7"/>
      <c r="F988" s="6"/>
    </row>
    <row r="989" spans="1:6" ht="17.25" x14ac:dyDescent="0.25">
      <c r="A989" s="16"/>
      <c r="B989" s="17"/>
      <c r="C989" s="18" t="str">
        <f>IF(B989="","",IFERROR(INDEX(品目マスタ!$B$7:$B$206,MATCH(B989,ItemCodes,0)),"（未登録）"))</f>
        <v/>
      </c>
      <c r="D989" s="7"/>
      <c r="E989" s="7"/>
      <c r="F989" s="6"/>
    </row>
    <row r="990" spans="1:6" ht="17.25" x14ac:dyDescent="0.25">
      <c r="A990" s="16"/>
      <c r="B990" s="17"/>
      <c r="C990" s="18" t="str">
        <f>IF(B990="","",IFERROR(INDEX(品目マスタ!$B$7:$B$206,MATCH(B990,ItemCodes,0)),"（未登録）"))</f>
        <v/>
      </c>
      <c r="D990" s="7"/>
      <c r="E990" s="7"/>
      <c r="F990" s="6"/>
    </row>
    <row r="991" spans="1:6" ht="17.25" x14ac:dyDescent="0.25">
      <c r="A991" s="16"/>
      <c r="B991" s="17"/>
      <c r="C991" s="18" t="str">
        <f>IF(B991="","",IFERROR(INDEX(品目マスタ!$B$7:$B$206,MATCH(B991,ItemCodes,0)),"（未登録）"))</f>
        <v/>
      </c>
      <c r="D991" s="7"/>
      <c r="E991" s="7"/>
      <c r="F991" s="6"/>
    </row>
    <row r="992" spans="1:6" ht="17.25" x14ac:dyDescent="0.25">
      <c r="A992" s="16"/>
      <c r="B992" s="17"/>
      <c r="C992" s="18" t="str">
        <f>IF(B992="","",IFERROR(INDEX(品目マスタ!$B$7:$B$206,MATCH(B992,ItemCodes,0)),"（未登録）"))</f>
        <v/>
      </c>
      <c r="D992" s="7"/>
      <c r="E992" s="7"/>
      <c r="F992" s="6"/>
    </row>
    <row r="993" spans="1:6" ht="17.25" x14ac:dyDescent="0.25">
      <c r="A993" s="16"/>
      <c r="B993" s="17"/>
      <c r="C993" s="18" t="str">
        <f>IF(B993="","",IFERROR(INDEX(品目マスタ!$B$7:$B$206,MATCH(B993,ItemCodes,0)),"（未登録）"))</f>
        <v/>
      </c>
      <c r="D993" s="7"/>
      <c r="E993" s="7"/>
      <c r="F993" s="6"/>
    </row>
    <row r="994" spans="1:6" ht="17.25" x14ac:dyDescent="0.25">
      <c r="A994" s="16"/>
      <c r="B994" s="17"/>
      <c r="C994" s="18" t="str">
        <f>IF(B994="","",IFERROR(INDEX(品目マスタ!$B$7:$B$206,MATCH(B994,ItemCodes,0)),"（未登録）"))</f>
        <v/>
      </c>
      <c r="D994" s="7"/>
      <c r="E994" s="7"/>
      <c r="F994" s="6"/>
    </row>
    <row r="995" spans="1:6" ht="17.25" x14ac:dyDescent="0.25">
      <c r="A995" s="16"/>
      <c r="B995" s="17"/>
      <c r="C995" s="18" t="str">
        <f>IF(B995="","",IFERROR(INDEX(品目マスタ!$B$7:$B$206,MATCH(B995,ItemCodes,0)),"（未登録）"))</f>
        <v/>
      </c>
      <c r="D995" s="7"/>
      <c r="E995" s="7"/>
      <c r="F995" s="6"/>
    </row>
    <row r="996" spans="1:6" ht="17.25" x14ac:dyDescent="0.25">
      <c r="A996" s="16"/>
      <c r="B996" s="17"/>
      <c r="C996" s="18" t="str">
        <f>IF(B996="","",IFERROR(INDEX(品目マスタ!$B$7:$B$206,MATCH(B996,ItemCodes,0)),"（未登録）"))</f>
        <v/>
      </c>
      <c r="D996" s="7"/>
      <c r="E996" s="7"/>
      <c r="F996" s="6"/>
    </row>
    <row r="997" spans="1:6" ht="17.25" x14ac:dyDescent="0.25">
      <c r="A997" s="16"/>
      <c r="B997" s="17"/>
      <c r="C997" s="18" t="str">
        <f>IF(B997="","",IFERROR(INDEX(品目マスタ!$B$7:$B$206,MATCH(B997,ItemCodes,0)),"（未登録）"))</f>
        <v/>
      </c>
      <c r="D997" s="7"/>
      <c r="E997" s="7"/>
      <c r="F997" s="6"/>
    </row>
    <row r="998" spans="1:6" ht="17.25" x14ac:dyDescent="0.25">
      <c r="A998" s="16"/>
      <c r="B998" s="17"/>
      <c r="C998" s="18" t="str">
        <f>IF(B998="","",IFERROR(INDEX(品目マスタ!$B$7:$B$206,MATCH(B998,ItemCodes,0)),"（未登録）"))</f>
        <v/>
      </c>
      <c r="D998" s="7"/>
      <c r="E998" s="7"/>
      <c r="F998" s="6"/>
    </row>
    <row r="999" spans="1:6" ht="17.25" x14ac:dyDescent="0.25">
      <c r="A999" s="16"/>
      <c r="B999" s="17"/>
      <c r="C999" s="18" t="str">
        <f>IF(B999="","",IFERROR(INDEX(品目マスタ!$B$7:$B$206,MATCH(B999,ItemCodes,0)),"（未登録）"))</f>
        <v/>
      </c>
      <c r="D999" s="7"/>
      <c r="E999" s="7"/>
      <c r="F999" s="6"/>
    </row>
    <row r="1000" spans="1:6" ht="17.25" x14ac:dyDescent="0.25">
      <c r="A1000" s="16"/>
      <c r="B1000" s="17"/>
      <c r="C1000" s="18" t="str">
        <f>IF(B1000="","",IFERROR(INDEX(品目マスタ!$B$7:$B$206,MATCH(B1000,ItemCodes,0)),"（未登録）"))</f>
        <v/>
      </c>
      <c r="D1000" s="7"/>
      <c r="E1000" s="7"/>
      <c r="F1000" s="6"/>
    </row>
    <row r="1001" spans="1:6" ht="17.25" x14ac:dyDescent="0.25">
      <c r="A1001" s="16"/>
      <c r="B1001" s="17"/>
      <c r="C1001" s="18" t="str">
        <f>IF(B1001="","",IFERROR(INDEX(品目マスタ!$B$7:$B$206,MATCH(B1001,ItemCodes,0)),"（未登録）"))</f>
        <v/>
      </c>
      <c r="D1001" s="7"/>
      <c r="E1001" s="7"/>
      <c r="F1001" s="6"/>
    </row>
    <row r="1002" spans="1:6" ht="17.25" x14ac:dyDescent="0.25">
      <c r="A1002" s="16"/>
      <c r="B1002" s="17"/>
      <c r="C1002" s="18" t="str">
        <f>IF(B1002="","",IFERROR(INDEX(品目マスタ!$B$7:$B$206,MATCH(B1002,ItemCodes,0)),"（未登録）"))</f>
        <v/>
      </c>
      <c r="D1002" s="7"/>
      <c r="E1002" s="7"/>
      <c r="F1002" s="6"/>
    </row>
    <row r="1003" spans="1:6" ht="17.25" x14ac:dyDescent="0.25">
      <c r="A1003" s="16"/>
      <c r="B1003" s="17"/>
      <c r="C1003" s="18" t="str">
        <f>IF(B1003="","",IFERROR(INDEX(品目マスタ!$B$7:$B$206,MATCH(B1003,ItemCodes,0)),"（未登録）"))</f>
        <v/>
      </c>
      <c r="D1003" s="7"/>
      <c r="E1003" s="7"/>
      <c r="F1003" s="6"/>
    </row>
    <row r="1004" spans="1:6" ht="17.25" x14ac:dyDescent="0.25">
      <c r="A1004" s="16"/>
      <c r="B1004" s="17"/>
      <c r="C1004" s="18" t="str">
        <f>IF(B1004="","",IFERROR(INDEX(品目マスタ!$B$7:$B$206,MATCH(B1004,ItemCodes,0)),"（未登録）"))</f>
        <v/>
      </c>
      <c r="D1004" s="7"/>
      <c r="E1004" s="7"/>
      <c r="F1004" s="6"/>
    </row>
    <row r="1005" spans="1:6" ht="17.25" x14ac:dyDescent="0.25">
      <c r="A1005" s="16"/>
      <c r="B1005" s="17"/>
      <c r="C1005" s="18" t="str">
        <f>IF(B1005="","",IFERROR(INDEX(品目マスタ!$B$7:$B$206,MATCH(B1005,ItemCodes,0)),"（未登録）"))</f>
        <v/>
      </c>
      <c r="D1005" s="7"/>
      <c r="E1005" s="7"/>
      <c r="F1005" s="6"/>
    </row>
    <row r="1006" spans="1:6" ht="17.25" x14ac:dyDescent="0.25">
      <c r="A1006" s="16"/>
      <c r="B1006" s="17"/>
      <c r="C1006" s="18" t="str">
        <f>IF(B1006="","",IFERROR(INDEX(品目マスタ!$B$7:$B$206,MATCH(B1006,ItemCodes,0)),"（未登録）"))</f>
        <v/>
      </c>
      <c r="D1006" s="7"/>
      <c r="E1006" s="7"/>
      <c r="F1006" s="6"/>
    </row>
    <row r="1008" spans="1:6" ht="21.95" customHeight="1" x14ac:dyDescent="0.25">
      <c r="A1008" s="24" t="s">
        <v>25</v>
      </c>
      <c r="B1008" s="22"/>
      <c r="C1008" s="22"/>
      <c r="D1008" s="22"/>
      <c r="E1008" s="22"/>
      <c r="F1008" s="22"/>
    </row>
  </sheetData>
  <mergeCells count="4">
    <mergeCell ref="A1:D2"/>
    <mergeCell ref="A1008:F1008"/>
    <mergeCell ref="A4:F4"/>
    <mergeCell ref="E1:F2"/>
  </mergeCells>
  <dataValidations count="1">
    <dataValidation type="list" allowBlank="1" sqref="B7:B1006" xr:uid="{00000000-0002-0000-0200-000000000000}">
      <formula1>ItemCodes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showGridLines="0" workbookViewId="0"/>
  </sheetViews>
  <sheetFormatPr defaultRowHeight="15" x14ac:dyDescent="0.25"/>
  <cols>
    <col min="1" max="1" width="14" customWidth="1"/>
    <col min="2" max="2" width="70" customWidth="1"/>
  </cols>
  <sheetData>
    <row r="1" spans="1:2" ht="17.25" x14ac:dyDescent="0.25">
      <c r="A1" s="19" t="s">
        <v>33</v>
      </c>
      <c r="B1" s="19" t="s">
        <v>34</v>
      </c>
    </row>
    <row r="2" spans="1:2" ht="17.25" x14ac:dyDescent="0.35">
      <c r="A2" s="20" t="s">
        <v>35</v>
      </c>
      <c r="B2" s="20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使い方</vt:lpstr>
      <vt:lpstr>品目マスタ</vt:lpstr>
      <vt:lpstr>入出庫</vt:lpstr>
      <vt:lpstr>変更履歴</vt:lpstr>
      <vt:lpstr>ItemCodes</vt:lpstr>
      <vt:lpstr>使い方!Print_Area</vt:lpstr>
      <vt:lpstr>入出庫!Print_Area</vt:lpstr>
      <vt:lpstr>品目マスタ!Print_Area</vt:lpstr>
      <vt:lpstr>入出庫!Print_Titles</vt:lpstr>
      <vt:lpstr>品目マスタ!Print_Titles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2026-10-15T02:45:53Z</dcterms:created>
  <dcterms:modified xsi:type="dcterms:W3CDTF">2026-10-15T03:02:14Z</dcterms:modified>
</cp:coreProperties>
</file>